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Injekční stříkačky a jehly pro NPK\VÝZVY K PODÁNÍ NABÍDEK_VZ V DNS\Žádosti o vysvětlení a Vysvětlení ZD\Vysvětlení ZD č. 3_K1\"/>
    </mc:Choice>
  </mc:AlternateContent>
  <bookViews>
    <workbookView xWindow="1812" yWindow="1812" windowWidth="21600" windowHeight="11232"/>
  </bookViews>
  <sheets>
    <sheet name="K1" sheetId="1" r:id="rId1"/>
  </sheets>
  <definedNames>
    <definedName name="_xlnm.Print_Area" localSheetId="0">'K1'!$A$1:$P$75</definedName>
  </definedName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F24" i="1" l="1"/>
  <c r="G24" i="1" s="1"/>
  <c r="F23" i="1"/>
  <c r="G23" i="1" s="1"/>
  <c r="F22" i="1"/>
  <c r="G22" i="1" s="1"/>
  <c r="H17" i="1"/>
  <c r="H16" i="1"/>
  <c r="H15" i="1"/>
  <c r="G14" i="1"/>
  <c r="H14" i="1" l="1"/>
  <c r="H18" i="1" s="1"/>
  <c r="G18" i="1"/>
  <c r="F25" i="1"/>
  <c r="G25" i="1"/>
  <c r="D29" i="1" l="1"/>
  <c r="D27" i="1"/>
  <c r="D28" i="1" l="1"/>
</calcChain>
</file>

<file path=xl/sharedStrings.xml><?xml version="1.0" encoding="utf-8"?>
<sst xmlns="http://schemas.openxmlformats.org/spreadsheetml/2006/main" count="203" uniqueCount="88">
  <si>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</si>
  <si>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</si>
  <si>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</si>
  <si>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</si>
  <si>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</si>
  <si>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</si>
  <si>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</si>
  <si>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</si>
  <si>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</si>
  <si>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</si>
  <si>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Měrná jednotka
 = 1 ks</t>
  </si>
  <si>
    <t>Předpokládaný odběr MJ za  12 měsíců plnění
(v ks)</t>
  </si>
  <si>
    <t>Sazba DPH  (v %)</t>
  </si>
  <si>
    <t>Celková cena za předpokládaný odběr za 12 měsíců plnění v Kč včetně DPH</t>
  </si>
  <si>
    <t>Název produktu (obchodní název)</t>
  </si>
  <si>
    <t>Objednací číslo</t>
  </si>
  <si>
    <t>Výrobce</t>
  </si>
  <si>
    <t>1 ks</t>
  </si>
  <si>
    <t>Cena celkem</t>
  </si>
  <si>
    <t>Zboží splňuje 
 ANO/NE</t>
  </si>
  <si>
    <t>přiloženo vyobrazení výrobku z katalogu nebo katalogový list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</si>
  <si>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</si>
  <si>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</si>
  <si>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</si>
  <si>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</si>
  <si>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KATEGORIE 1 -STŘÍKAČKY INJEKČNÍ DVOUDÍLNÉ A TROJDÍLNÉ</t>
  </si>
  <si>
    <t>Stříkačky injekční dvoudílné</t>
  </si>
  <si>
    <t>Předmět plnění - parametry požadované zadavatelem</t>
  </si>
  <si>
    <t>konus</t>
  </si>
  <si>
    <t>Cena za 1 ks měrné jednotky (MJ) v Kč bez DPH</t>
  </si>
  <si>
    <t>Injekční stříkačka 2ml</t>
  </si>
  <si>
    <t>centrický</t>
  </si>
  <si>
    <t>Injekční stříkačka 5ml</t>
  </si>
  <si>
    <t>excentrický</t>
  </si>
  <si>
    <t>Injekční stříkačka 10ml</t>
  </si>
  <si>
    <t>Injekční stříkačka 20ml</t>
  </si>
  <si>
    <t>Stříkačky injekční trojdílné</t>
  </si>
  <si>
    <t>Injekční stříkačka 50ml</t>
  </si>
  <si>
    <t>Cena v Kč bez DPH:</t>
  </si>
  <si>
    <t>DPH v Kč :</t>
  </si>
  <si>
    <t>Cena v Kč včetně DPH:</t>
  </si>
  <si>
    <t>Splnění minimálních požadovaných parametrů:</t>
  </si>
  <si>
    <t xml:space="preserve">Stříkačky injekční dvoudílné </t>
  </si>
  <si>
    <t>Splňuje požadavky zákona 375/2022 Sb. o zdravotnických prostředcích a diagnostických zdravotnických prostředcích in vitro, ve znění pozdějších předpisů
Vyhlášky 377/2022 Sb. o provedení některých ustanovení zákona o zdravotnických prostředcích a diagnostických zdravotnických prostředcích in vitro, ve znění pozdějších předpisů
Nařízení Evropského parlamentu a Rady (EU) 2017/745 ze dne 5. dubna 2017 o zdravotnických prostředcích</t>
  </si>
  <si>
    <t>bez PVC, sterilní, nesmyvatelná dobře čitelná stupnice</t>
  </si>
  <si>
    <t>dokonalá těsnost tuhého, neohybného a nepropustného pístu, bezpečná zarážka pístu, plynulý jeho dojezd bez zpětného chodu</t>
  </si>
  <si>
    <t>minimální zbytkový objem – maximálně na úrovni kónusu, plně funkční kompatibilita luer kónusu</t>
  </si>
  <si>
    <t>Stříkačky se všemi napojujícími se systémy (koncovkami pro aplikaci bez jehly)</t>
  </si>
  <si>
    <t>Všechny materiály musí být sterilní, v jednotném snadno otevíratelném obalu (peel open) a označené REF nebo UDI pro přesnou identifikovatelnost zdravotnického prostředku.</t>
  </si>
  <si>
    <t>Stříkačky injekční trojdílné:</t>
  </si>
  <si>
    <t>Zakončení Luer Lock, bezlatexový gumový píst</t>
  </si>
  <si>
    <t>Injekční stříkačka, trojdílná, sterilní, na jedno použití, velikost 50 ml. Musí mít jasně vyznačenou stupnici do 50 ml. Preferuje se, aby konstrukce pístu umožňovala dosažení rysky 60 ml.</t>
  </si>
  <si>
    <t>120 000</t>
  </si>
  <si>
    <t>322 500</t>
  </si>
  <si>
    <t>102 200</t>
  </si>
  <si>
    <t>4 800</t>
  </si>
  <si>
    <t>25 800</t>
  </si>
  <si>
    <t>11 800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</si>
  <si>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</si>
  <si>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</si>
  <si>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</si>
  <si>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</si>
  <si>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</si>
  <si>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</si>
  <si>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</si>
  <si>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</si>
  <si>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</si>
  <si>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</si>
  <si>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</si>
  <si>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</si>
  <si>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</si>
  <si>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</si>
  <si>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</si>
  <si>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</si>
  <si>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</si>
  <si>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VÝZVA Č.1 -  DYNAMICKÝ NÁKUPNÍ SYTÉM - INJEKČNÍ STŘÍKAČKY A JEHLY PRO NEMOCNICE PLZEŇSKÉHO KRAJE</t>
  </si>
  <si>
    <t>345 000</t>
  </si>
  <si>
    <t xml:space="preserve">Cena v Kč včetně  DPH/1 balení </t>
  </si>
  <si>
    <t>Musí splňovat ČSN EN ISO 7886-1 (856173) - Sterilní podkožní injekční stříkačky pro jedno použití</t>
  </si>
  <si>
    <t>Dodavatel nesmí v tabulce měnit, slučovat, přidávat nebo vypouštět položky jednotlivých parametrů, které obsahuje Příloha č. 1. V relevantních  sloupcích tabulky ( cena za MJ, sazba DPH, název produktu, nabízený typ obalu, kód SUKL, Objednací číslo a obchodní označení atd.)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</si>
  <si>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r>
      <t>Celková cena za předpokládaný odběr za 12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</si>
  <si>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Celková nabídková cena za předmět plnění K1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</si>
  <si>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t xml:space="preserve">Příloha č. 1 - Technická specifikace včetně cenové nabídky (ocenění) </t>
  </si>
  <si>
    <t xml:space="preserve">Zadavatelem uvedená specifikace a technické parametry představují minimální požadavky zadavatele na dodávk dvoudílných a trojdílných injekčních stříkaček , které jsou předmětem plnění této kategorie 1 v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</si>
  <si>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r>
      <t xml:space="preserve">Počet ks v 1 balení  </t>
    </r>
    <r>
      <rPr>
        <sz val="11"/>
        <color theme="1"/>
        <rFont val="Calibri"/>
        <family val="2"/>
        <charset val="238"/>
        <scheme val="minor"/>
      </rPr>
      <t>(velikost nabízeního balení)</t>
    </r>
  </si>
  <si>
    <t>Počet ks v 1 balení  (velikost nabízeního balení)</t>
  </si>
  <si>
    <t>splňují požadavky EU, dodavetel doložil prohlášení o shodě</t>
  </si>
  <si>
    <t>Pro použití v lineárních dávkovačích: Fresenius - INJECTOMAT AGILIA SP, Polymed - HP30, B.Braun - Perfusor compact, compact S a Perfusor Space, Codan Meditech  - Argus 600; ARGUS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</si>
</sst>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3" borderId="0" xfId="0" applyFont="1" applyFill="1"/>
    <xf numFmtId="0" fontId="3" fillId="3" borderId="4" xfId="0" applyFont="1" applyFill="1" applyBorder="1"/>
    <xf numFmtId="0" fontId="5" fillId="0" borderId="0" xfId="0" applyFont="1"/>
    <xf numFmtId="0" fontId="5" fillId="0" borderId="4" xfId="0" applyFont="1" applyBorder="1"/>
    <xf numFmtId="0" fontId="10" fillId="0" borderId="0" xfId="0" applyFont="1"/>
    <xf numFmtId="0" fontId="0" fillId="0" borderId="0" xfId="0" applyAlignment="1">
      <alignment horizontal="center"/>
    </xf>
    <xf numFmtId="49" fontId="2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2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3" fillId="0" borderId="2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17" fillId="0" borderId="0" xfId="0" applyNumberFormat="1" applyFont="1" applyAlignment="1">
      <alignment horizontal="left" vertical="center"/>
    </xf>
    <xf numFmtId="165" fontId="1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1" fillId="0" borderId="0" xfId="0" applyFont="1"/>
    <xf numFmtId="165" fontId="17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2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65" fontId="26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27" fillId="0" borderId="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wrapText="1"/>
    </xf>
    <xf numFmtId="0" fontId="27" fillId="0" borderId="0" xfId="0" applyFont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8" xfId="0" applyNumberFormat="1" applyFont="1" applyBorder="1" applyAlignment="1" applyProtection="1">
      <alignment horizontal="center" vertical="center" wrapText="1" shrinkToFit="1"/>
      <protection locked="0"/>
    </xf>
    <xf numFmtId="0" fontId="29" fillId="0" borderId="0" xfId="0" applyFont="1"/>
    <xf numFmtId="0" fontId="25" fillId="0" borderId="0" xfId="0" applyFont="1"/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164" fontId="13" fillId="0" borderId="24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165" fontId="26" fillId="0" borderId="29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 shrinkToFit="1"/>
      <protection locked="0"/>
    </xf>
    <xf numFmtId="165" fontId="27" fillId="0" borderId="29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165" fontId="26" fillId="0" borderId="19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27" fillId="0" borderId="19" xfId="0" applyNumberFormat="1" applyFont="1" applyBorder="1" applyAlignment="1">
      <alignment horizontal="center" vertical="center" wrapText="1"/>
    </xf>
    <xf numFmtId="165" fontId="9" fillId="0" borderId="36" xfId="0" applyNumberFormat="1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6" fillId="0" borderId="4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165" fontId="28" fillId="0" borderId="38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165" fontId="7" fillId="0" borderId="34" xfId="0" applyNumberFormat="1" applyFont="1" applyBorder="1" applyAlignment="1">
      <alignment horizontal="left" vertical="center"/>
    </xf>
    <xf numFmtId="165" fontId="7" fillId="0" borderId="22" xfId="0" applyNumberFormat="1" applyFont="1" applyBorder="1" applyAlignment="1">
      <alignment horizontal="left" vertical="center"/>
    </xf>
    <xf numFmtId="165" fontId="7" fillId="0" borderId="3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165" fontId="13" fillId="0" borderId="5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3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2" xfId="0" applyFont="1" applyBorder="1"/>
    <xf numFmtId="0" fontId="23" fillId="0" borderId="3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6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165" fontId="13" fillId="0" borderId="38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49" fontId="0" fillId="0" borderId="21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39" xfId="0" applyNumberFormat="1" applyBorder="1" applyAlignment="1">
      <alignment horizontal="left" vertical="center" wrapText="1"/>
    </xf>
    <xf numFmtId="0" fontId="20" fillId="0" borderId="2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49" fontId="22" fillId="0" borderId="21" xfId="0" applyNumberFormat="1" applyFont="1" applyBorder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39" xfId="0" applyNumberFormat="1" applyFont="1" applyBorder="1" applyAlignment="1">
      <alignment vertical="center"/>
    </xf>
    <xf numFmtId="49" fontId="0" fillId="0" borderId="2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39" xfId="0" applyNumberFormat="1" applyBorder="1" applyAlignment="1">
      <alignment horizontal="left" vertical="center"/>
    </xf>
    <xf numFmtId="49" fontId="0" fillId="0" borderId="34" xfId="0" applyNumberFormat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49" fontId="0" fillId="0" borderId="35" xfId="0" applyNumberFormat="1" applyBorder="1" applyAlignment="1">
      <alignment horizontal="left" vertical="center" wrapText="1"/>
    </xf>
    <xf numFmtId="49" fontId="0" fillId="0" borderId="21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39" xfId="0" applyNumberForma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5"/>
  <sheetViews>
    <sheetView tabSelected="1" zoomScale="70" zoomScaleNormal="70" workbookViewId="0">
      <selection sqref="A1:P1"/>
    </sheetView>
  </sheetViews>
  <sheetFormatPr defaultColWidth="8.88671875" defaultRowHeight="14.4" x14ac:dyDescent="0.3"/>
  <cols>
    <col min="1" max="1" width="33.33203125" customWidth="1"/>
    <col min="2" max="2" width="11.5546875" style="6" customWidth="1"/>
    <col min="3" max="3" width="19" customWidth="1"/>
    <col min="4" max="4" width="14.5546875" customWidth="1"/>
    <col min="5" max="5" width="15.44140625" customWidth="1"/>
    <col min="6" max="7" width="17.6640625" customWidth="1"/>
    <col min="8" max="8" width="18.109375" customWidth="1"/>
    <col min="9" max="9" width="12.33203125" customWidth="1"/>
    <col min="10" max="12" width="12.6640625" customWidth="1"/>
    <col min="13" max="13" width="13.6640625" customWidth="1"/>
    <col min="14" max="14" width="12.33203125" customWidth="1"/>
    <col min="15" max="15" width="17.109375" customWidth="1"/>
    <col min="16" max="16" width="11.6640625" customWidth="1"/>
  </cols>
  <sheetData>
    <row r="1" spans="1:30" s="2" customFormat="1" ht="37.5" customHeight="1" thickBot="1" x14ac:dyDescent="0.3">
      <c r="A1" s="136" t="s">
        <v>82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4" customFormat="1" ht="37.5" customHeight="1" x14ac:dyDescent="0.3">
      <c r="A2" s="144" t="s">
        <v>0</v>
      </c>
      <c r="B2" s="145"/>
      <c r="C2" s="151" t="s">
        <v>75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4" customFormat="1" ht="37.5" customHeight="1" x14ac:dyDescent="0.3">
      <c r="A3" s="146" t="s">
        <v>1</v>
      </c>
      <c r="B3" s="147"/>
      <c r="C3" s="148" t="s">
        <v>25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5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s="4" customFormat="1" ht="33" customHeight="1" x14ac:dyDescent="0.3">
      <c r="A4" s="142" t="s">
        <v>2</v>
      </c>
      <c r="B4" s="143"/>
      <c r="C4" s="113" t="s">
        <v>3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5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4" customFormat="1" ht="33" customHeight="1" x14ac:dyDescent="0.3">
      <c r="A5" s="116" t="s">
        <v>4</v>
      </c>
      <c r="B5" s="117"/>
      <c r="C5" s="113" t="s">
        <v>3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s="4" customFormat="1" ht="33" customHeight="1" x14ac:dyDescent="0.3">
      <c r="A6" s="146" t="s">
        <v>5</v>
      </c>
      <c r="B6" s="147"/>
      <c r="C6" s="113" t="s">
        <v>3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5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4" customFormat="1" ht="33" customHeight="1" x14ac:dyDescent="0.3">
      <c r="A7" s="146" t="s">
        <v>6</v>
      </c>
      <c r="B7" s="147"/>
      <c r="C7" s="113" t="s">
        <v>3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s="4" customFormat="1" ht="33" customHeight="1" x14ac:dyDescent="0.3">
      <c r="A8" s="116" t="s">
        <v>7</v>
      </c>
      <c r="B8" s="117"/>
      <c r="C8" s="113" t="s">
        <v>3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s="4" customFormat="1" ht="33" customHeight="1" thickBot="1" x14ac:dyDescent="0.35">
      <c r="A9" s="118" t="s">
        <v>8</v>
      </c>
      <c r="B9" s="119"/>
      <c r="C9" s="120" t="s">
        <v>3</v>
      </c>
      <c r="D9" s="121"/>
      <c r="E9" s="121"/>
      <c r="F9" s="121"/>
      <c r="G9" s="122" t="s">
        <v>9</v>
      </c>
      <c r="H9" s="123"/>
      <c r="I9" s="124" t="s">
        <v>3</v>
      </c>
      <c r="J9" s="124"/>
      <c r="K9" s="124"/>
      <c r="L9" s="124"/>
      <c r="M9" s="124"/>
      <c r="N9" s="124"/>
      <c r="O9" s="124"/>
      <c r="P9" s="125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s="4" customFormat="1" ht="61.95" customHeight="1" x14ac:dyDescent="0.3">
      <c r="A10" s="132" t="s">
        <v>83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s="4" customFormat="1" ht="67.2" customHeight="1" x14ac:dyDescent="0.3">
      <c r="A11" s="132" t="s">
        <v>79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s="3" customFormat="1" ht="31.2" customHeight="1" thickBot="1" x14ac:dyDescent="0.35">
      <c r="A12" s="103" t="s">
        <v>26</v>
      </c>
      <c r="B12" s="103"/>
      <c r="C12" s="103"/>
      <c r="D12" s="103"/>
      <c r="E12" s="11"/>
      <c r="F12" s="11"/>
      <c r="G12" s="11"/>
      <c r="H12" s="11"/>
      <c r="I12" s="12"/>
      <c r="J12" s="13"/>
      <c r="K12" s="13"/>
      <c r="L12" s="13"/>
    </row>
    <row r="13" spans="1:30" s="3" customFormat="1" ht="84.6" customHeight="1" thickBot="1" x14ac:dyDescent="0.35">
      <c r="A13" s="65" t="s">
        <v>27</v>
      </c>
      <c r="B13" s="66" t="s">
        <v>28</v>
      </c>
      <c r="C13" s="67" t="s">
        <v>10</v>
      </c>
      <c r="D13" s="68" t="s">
        <v>11</v>
      </c>
      <c r="E13" s="14" t="s">
        <v>29</v>
      </c>
      <c r="F13" s="69" t="s">
        <v>12</v>
      </c>
      <c r="G13" s="14" t="s">
        <v>80</v>
      </c>
      <c r="H13" s="14" t="s">
        <v>13</v>
      </c>
      <c r="I13" s="14" t="s">
        <v>14</v>
      </c>
      <c r="J13" s="70" t="s">
        <v>84</v>
      </c>
      <c r="K13" s="70" t="s">
        <v>77</v>
      </c>
      <c r="L13" s="14" t="s">
        <v>15</v>
      </c>
      <c r="M13" s="71" t="s">
        <v>16</v>
      </c>
      <c r="N13" s="14" t="s">
        <v>22</v>
      </c>
      <c r="O13" s="14" t="s">
        <v>23</v>
      </c>
      <c r="P13" s="15" t="s">
        <v>24</v>
      </c>
    </row>
    <row r="14" spans="1:30" s="16" customFormat="1" ht="69.599999999999994" customHeight="1" thickBot="1" x14ac:dyDescent="0.35">
      <c r="A14" s="72" t="s">
        <v>30</v>
      </c>
      <c r="B14" s="61" t="s">
        <v>31</v>
      </c>
      <c r="C14" s="62" t="s">
        <v>17</v>
      </c>
      <c r="D14" s="73" t="s">
        <v>52</v>
      </c>
      <c r="E14" s="74">
        <v>0</v>
      </c>
      <c r="F14" s="75">
        <v>0</v>
      </c>
      <c r="G14" s="76">
        <f>SUM(D14*E14)</f>
        <v>0</v>
      </c>
      <c r="H14" s="76">
        <f>G14+(G14*F14)</f>
        <v>0</v>
      </c>
      <c r="I14" s="7" t="s">
        <v>3</v>
      </c>
      <c r="J14" s="7" t="s">
        <v>3</v>
      </c>
      <c r="K14" s="7" t="s">
        <v>3</v>
      </c>
      <c r="L14" s="7" t="s">
        <v>3</v>
      </c>
      <c r="M14" s="7" t="s">
        <v>3</v>
      </c>
      <c r="N14" s="7" t="s">
        <v>3</v>
      </c>
      <c r="O14" s="7" t="s">
        <v>3</v>
      </c>
      <c r="P14" s="8" t="s">
        <v>3</v>
      </c>
    </row>
    <row r="15" spans="1:30" s="16" customFormat="1" ht="69.599999999999994" customHeight="1" thickBot="1" x14ac:dyDescent="0.35">
      <c r="A15" s="77" t="s">
        <v>32</v>
      </c>
      <c r="B15" s="34" t="s">
        <v>33</v>
      </c>
      <c r="C15" s="35" t="s">
        <v>17</v>
      </c>
      <c r="D15" s="46" t="s">
        <v>76</v>
      </c>
      <c r="E15" s="47">
        <v>0</v>
      </c>
      <c r="F15" s="48">
        <v>0</v>
      </c>
      <c r="G15" s="49">
        <f>SUM(D15*E15)</f>
        <v>0</v>
      </c>
      <c r="H15" s="49">
        <f t="shared" ref="H15:H17" si="0">G15+(G15*F15)</f>
        <v>0</v>
      </c>
      <c r="I15" s="17" t="s">
        <v>3</v>
      </c>
      <c r="J15" s="17" t="s">
        <v>3</v>
      </c>
      <c r="K15" s="7" t="s">
        <v>3</v>
      </c>
      <c r="L15" s="17" t="s">
        <v>3</v>
      </c>
      <c r="M15" s="17" t="s">
        <v>3</v>
      </c>
      <c r="N15" s="17" t="s">
        <v>3</v>
      </c>
      <c r="O15" s="17" t="s">
        <v>3</v>
      </c>
      <c r="P15" s="18" t="s">
        <v>3</v>
      </c>
    </row>
    <row r="16" spans="1:30" s="16" customFormat="1" ht="69.599999999999994" customHeight="1" x14ac:dyDescent="0.3">
      <c r="A16" s="77" t="s">
        <v>34</v>
      </c>
      <c r="B16" s="34" t="s">
        <v>33</v>
      </c>
      <c r="C16" s="35" t="s">
        <v>17</v>
      </c>
      <c r="D16" s="46" t="s">
        <v>53</v>
      </c>
      <c r="E16" s="47">
        <v>0</v>
      </c>
      <c r="F16" s="48">
        <v>0</v>
      </c>
      <c r="G16" s="49">
        <f>SUM(D16*E16)</f>
        <v>0</v>
      </c>
      <c r="H16" s="49">
        <f t="shared" si="0"/>
        <v>0</v>
      </c>
      <c r="I16" s="17" t="s">
        <v>3</v>
      </c>
      <c r="J16" s="17" t="s">
        <v>3</v>
      </c>
      <c r="K16" s="7" t="s">
        <v>3</v>
      </c>
      <c r="L16" s="17" t="s">
        <v>3</v>
      </c>
      <c r="M16" s="17" t="s">
        <v>3</v>
      </c>
      <c r="N16" s="17" t="s">
        <v>3</v>
      </c>
      <c r="O16" s="17" t="s">
        <v>3</v>
      </c>
      <c r="P16" s="18" t="s">
        <v>3</v>
      </c>
    </row>
    <row r="17" spans="1:16" s="16" customFormat="1" ht="69.599999999999994" customHeight="1" thickBot="1" x14ac:dyDescent="0.35">
      <c r="A17" s="78" t="s">
        <v>35</v>
      </c>
      <c r="B17" s="63" t="s">
        <v>33</v>
      </c>
      <c r="C17" s="64" t="s">
        <v>17</v>
      </c>
      <c r="D17" s="79" t="s">
        <v>54</v>
      </c>
      <c r="E17" s="80">
        <v>0</v>
      </c>
      <c r="F17" s="81">
        <v>0</v>
      </c>
      <c r="G17" s="49">
        <f>SUM(D17*E17)</f>
        <v>0</v>
      </c>
      <c r="H17" s="82">
        <f t="shared" si="0"/>
        <v>0</v>
      </c>
      <c r="I17" s="9" t="s">
        <v>3</v>
      </c>
      <c r="J17" s="9" t="s">
        <v>3</v>
      </c>
      <c r="K17" s="9" t="s">
        <v>3</v>
      </c>
      <c r="L17" s="9" t="s">
        <v>3</v>
      </c>
      <c r="M17" s="9" t="s">
        <v>3</v>
      </c>
      <c r="N17" s="9" t="s">
        <v>3</v>
      </c>
      <c r="O17" s="9" t="s">
        <v>3</v>
      </c>
      <c r="P17" s="10" t="s">
        <v>3</v>
      </c>
    </row>
    <row r="18" spans="1:16" s="3" customFormat="1" ht="25.95" customHeight="1" thickBot="1" x14ac:dyDescent="0.35">
      <c r="A18" s="104" t="s">
        <v>18</v>
      </c>
      <c r="B18" s="105"/>
      <c r="C18" s="105"/>
      <c r="D18" s="105"/>
      <c r="E18" s="105"/>
      <c r="F18" s="106"/>
      <c r="G18" s="83">
        <f>SUM(G14:G17)</f>
        <v>0</v>
      </c>
      <c r="H18" s="84">
        <f>SUM(H14:H17)</f>
        <v>0</v>
      </c>
      <c r="I18" s="129"/>
      <c r="J18" s="130"/>
      <c r="K18" s="130"/>
      <c r="L18" s="130"/>
      <c r="M18" s="130"/>
      <c r="N18" s="130"/>
      <c r="O18" s="130"/>
      <c r="P18" s="131"/>
    </row>
    <row r="19" spans="1:16" s="3" customFormat="1" ht="33" customHeight="1" x14ac:dyDescent="0.3">
      <c r="A19" s="19"/>
      <c r="B19" s="19"/>
      <c r="C19" s="19"/>
      <c r="D19" s="19"/>
      <c r="E19" s="19"/>
      <c r="F19" s="19"/>
      <c r="G19" s="20"/>
      <c r="H19" s="21"/>
      <c r="I19" s="22"/>
      <c r="J19" s="22"/>
      <c r="K19" s="22"/>
      <c r="L19" s="22"/>
      <c r="M19" s="22"/>
    </row>
    <row r="20" spans="1:16" s="3" customFormat="1" ht="27" customHeight="1" thickBot="1" x14ac:dyDescent="0.35">
      <c r="A20" s="103" t="s">
        <v>36</v>
      </c>
      <c r="B20" s="103"/>
      <c r="C20" s="103"/>
      <c r="D20" s="103"/>
      <c r="E20" s="11"/>
      <c r="F20" s="11"/>
      <c r="G20" s="11"/>
      <c r="H20" s="11"/>
      <c r="I20" s="12"/>
      <c r="J20" s="13"/>
      <c r="K20" s="13"/>
      <c r="L20" s="13"/>
    </row>
    <row r="21" spans="1:16" ht="84.6" customHeight="1" thickBot="1" x14ac:dyDescent="0.35">
      <c r="A21" s="37" t="s">
        <v>27</v>
      </c>
      <c r="B21" s="38" t="s">
        <v>10</v>
      </c>
      <c r="C21" s="39" t="s">
        <v>11</v>
      </c>
      <c r="D21" s="40" t="s">
        <v>29</v>
      </c>
      <c r="E21" s="41" t="s">
        <v>12</v>
      </c>
      <c r="F21" s="40" t="s">
        <v>80</v>
      </c>
      <c r="G21" s="40" t="s">
        <v>13</v>
      </c>
      <c r="H21" s="40" t="s">
        <v>14</v>
      </c>
      <c r="I21" s="42" t="s">
        <v>85</v>
      </c>
      <c r="J21" s="40" t="s">
        <v>77</v>
      </c>
      <c r="K21" s="43" t="s">
        <v>15</v>
      </c>
      <c r="L21" s="44" t="s">
        <v>16</v>
      </c>
      <c r="M21" s="14" t="s">
        <v>22</v>
      </c>
      <c r="N21" s="14" t="s">
        <v>23</v>
      </c>
      <c r="O21" s="15" t="s">
        <v>24</v>
      </c>
    </row>
    <row r="22" spans="1:16" s="51" customFormat="1" ht="69.599999999999994" customHeight="1" thickBot="1" x14ac:dyDescent="0.35">
      <c r="A22" s="45" t="s">
        <v>34</v>
      </c>
      <c r="B22" s="35" t="s">
        <v>17</v>
      </c>
      <c r="C22" s="46" t="s">
        <v>55</v>
      </c>
      <c r="D22" s="47">
        <v>0</v>
      </c>
      <c r="E22" s="48">
        <v>0</v>
      </c>
      <c r="F22" s="49">
        <f t="shared" ref="F22:F24" si="1">SUM(C22*D22)</f>
        <v>0</v>
      </c>
      <c r="G22" s="49">
        <f t="shared" ref="G22:G24" si="2">F22+(F22*E22)</f>
        <v>0</v>
      </c>
      <c r="H22" s="17" t="s">
        <v>3</v>
      </c>
      <c r="I22" s="17" t="s">
        <v>3</v>
      </c>
      <c r="J22" s="17" t="s">
        <v>3</v>
      </c>
      <c r="K22" s="7" t="s">
        <v>3</v>
      </c>
      <c r="L22" s="50" t="s">
        <v>3</v>
      </c>
      <c r="M22" s="7" t="s">
        <v>3</v>
      </c>
      <c r="N22" s="7" t="s">
        <v>3</v>
      </c>
      <c r="O22" s="8" t="s">
        <v>3</v>
      </c>
      <c r="P22" s="36"/>
    </row>
    <row r="23" spans="1:16" s="51" customFormat="1" ht="69.599999999999994" customHeight="1" thickBot="1" x14ac:dyDescent="0.35">
      <c r="A23" s="45" t="s">
        <v>35</v>
      </c>
      <c r="B23" s="35" t="s">
        <v>17</v>
      </c>
      <c r="C23" s="46" t="s">
        <v>56</v>
      </c>
      <c r="D23" s="47">
        <v>0</v>
      </c>
      <c r="E23" s="48">
        <v>0</v>
      </c>
      <c r="F23" s="49">
        <f t="shared" si="1"/>
        <v>0</v>
      </c>
      <c r="G23" s="49">
        <f t="shared" si="2"/>
        <v>0</v>
      </c>
      <c r="H23" s="17" t="s">
        <v>3</v>
      </c>
      <c r="I23" s="17" t="s">
        <v>3</v>
      </c>
      <c r="J23" s="17" t="s">
        <v>3</v>
      </c>
      <c r="K23" s="17" t="s">
        <v>3</v>
      </c>
      <c r="L23" s="50" t="s">
        <v>3</v>
      </c>
      <c r="M23" s="7" t="s">
        <v>3</v>
      </c>
      <c r="N23" s="7" t="s">
        <v>3</v>
      </c>
      <c r="O23" s="8" t="s">
        <v>3</v>
      </c>
      <c r="P23" s="36"/>
    </row>
    <row r="24" spans="1:16" s="51" customFormat="1" ht="69.599999999999994" customHeight="1" thickBot="1" x14ac:dyDescent="0.35">
      <c r="A24" s="45" t="s">
        <v>37</v>
      </c>
      <c r="B24" s="35" t="s">
        <v>17</v>
      </c>
      <c r="C24" s="46" t="s">
        <v>57</v>
      </c>
      <c r="D24" s="47">
        <v>0</v>
      </c>
      <c r="E24" s="48">
        <v>0</v>
      </c>
      <c r="F24" s="49">
        <f t="shared" si="1"/>
        <v>0</v>
      </c>
      <c r="G24" s="49">
        <f t="shared" si="2"/>
        <v>0</v>
      </c>
      <c r="H24" s="55" t="s">
        <v>3</v>
      </c>
      <c r="I24" s="55" t="s">
        <v>3</v>
      </c>
      <c r="J24" s="55" t="s">
        <v>3</v>
      </c>
      <c r="K24" s="55" t="s">
        <v>3</v>
      </c>
      <c r="L24" s="56" t="s">
        <v>3</v>
      </c>
      <c r="M24" s="57" t="s">
        <v>3</v>
      </c>
      <c r="N24" s="57" t="s">
        <v>3</v>
      </c>
      <c r="O24" s="58" t="s">
        <v>3</v>
      </c>
      <c r="P24" s="52"/>
    </row>
    <row r="25" spans="1:16" s="3" customFormat="1" ht="25.95" customHeight="1" thickBot="1" x14ac:dyDescent="0.35">
      <c r="A25" s="139" t="s">
        <v>18</v>
      </c>
      <c r="B25" s="140"/>
      <c r="C25" s="140"/>
      <c r="D25" s="140"/>
      <c r="E25" s="141"/>
      <c r="F25" s="53">
        <f>SUM(F22:F24)</f>
        <v>0</v>
      </c>
      <c r="G25" s="54">
        <f>SUM(G22:G24)</f>
        <v>0</v>
      </c>
      <c r="H25" s="126"/>
      <c r="I25" s="127"/>
      <c r="J25" s="127"/>
      <c r="K25" s="127"/>
      <c r="L25" s="127"/>
      <c r="M25" s="127"/>
      <c r="N25" s="127"/>
      <c r="O25" s="128"/>
    </row>
    <row r="26" spans="1:16" s="3" customFormat="1" ht="27" customHeight="1" thickBot="1" x14ac:dyDescent="0.35">
      <c r="A26" s="19"/>
      <c r="B26" s="19"/>
      <c r="C26" s="19"/>
      <c r="D26" s="19"/>
      <c r="E26" s="19"/>
      <c r="F26" s="20"/>
      <c r="G26" s="21"/>
      <c r="H26" s="22"/>
      <c r="I26" s="22"/>
      <c r="J26" s="22"/>
      <c r="K26" s="22"/>
      <c r="L26" s="22"/>
    </row>
    <row r="27" spans="1:16" s="3" customFormat="1" ht="63.6" customHeight="1" thickBot="1" x14ac:dyDescent="0.35">
      <c r="A27" s="85" t="s">
        <v>81</v>
      </c>
      <c r="B27" s="98" t="s">
        <v>38</v>
      </c>
      <c r="C27" s="99"/>
      <c r="D27" s="100">
        <f>SUM(G18+F25)</f>
        <v>0</v>
      </c>
      <c r="E27" s="101"/>
      <c r="F27" s="102"/>
      <c r="G27" s="21"/>
      <c r="H27" s="22"/>
      <c r="I27" s="22"/>
      <c r="J27" s="22"/>
      <c r="K27" s="22"/>
      <c r="L27" s="22"/>
    </row>
    <row r="28" spans="1:16" s="3" customFormat="1" ht="36" customHeight="1" thickBot="1" x14ac:dyDescent="0.35">
      <c r="A28" s="59"/>
      <c r="B28" s="107" t="s">
        <v>39</v>
      </c>
      <c r="C28" s="108"/>
      <c r="D28" s="109">
        <f>D29-D27</f>
        <v>0</v>
      </c>
      <c r="E28" s="110"/>
      <c r="F28" s="111"/>
      <c r="G28" s="21"/>
      <c r="H28" s="22"/>
      <c r="I28" s="22"/>
      <c r="J28" s="22"/>
      <c r="K28" s="22"/>
      <c r="L28" s="22"/>
    </row>
    <row r="29" spans="1:16" s="3" customFormat="1" ht="36" customHeight="1" thickBot="1" x14ac:dyDescent="0.35">
      <c r="A29" s="60"/>
      <c r="B29" s="133" t="s">
        <v>40</v>
      </c>
      <c r="C29" s="134"/>
      <c r="D29" s="135">
        <f>SUM(H18+G25)</f>
        <v>0</v>
      </c>
      <c r="E29" s="110"/>
      <c r="F29" s="111"/>
      <c r="G29" s="21"/>
      <c r="H29" s="22"/>
      <c r="I29" s="22"/>
      <c r="J29" s="22"/>
      <c r="K29" s="22"/>
      <c r="L29" s="22"/>
    </row>
    <row r="30" spans="1:16" s="3" customFormat="1" ht="17.399999999999999" customHeight="1" x14ac:dyDescent="0.3">
      <c r="A30" s="19"/>
      <c r="B30" s="23"/>
      <c r="C30" s="19"/>
      <c r="D30" s="19"/>
      <c r="E30" s="19"/>
      <c r="F30" s="20"/>
      <c r="G30" s="21"/>
      <c r="H30" s="22"/>
      <c r="I30" s="22"/>
      <c r="J30" s="22"/>
      <c r="K30" s="22"/>
      <c r="L30" s="22"/>
    </row>
    <row r="31" spans="1:16" s="3" customFormat="1" ht="25.2" customHeight="1" thickBot="1" x14ac:dyDescent="0.35">
      <c r="A31" s="112" t="s">
        <v>41</v>
      </c>
      <c r="B31" s="112"/>
      <c r="C31" s="112"/>
      <c r="D31" s="112"/>
      <c r="E31"/>
      <c r="F31"/>
      <c r="G31"/>
      <c r="H31"/>
      <c r="I31"/>
      <c r="J31"/>
      <c r="K31"/>
      <c r="L31"/>
    </row>
    <row r="32" spans="1:16" s="5" customFormat="1" ht="36.75" customHeight="1" thickBot="1" x14ac:dyDescent="0.35">
      <c r="A32" s="92" t="s">
        <v>42</v>
      </c>
      <c r="B32" s="93"/>
      <c r="C32" s="93"/>
      <c r="D32" s="94" t="s">
        <v>19</v>
      </c>
      <c r="E32" s="95"/>
    </row>
    <row r="33" spans="1:12" s="5" customFormat="1" ht="123.75" customHeight="1" x14ac:dyDescent="0.3">
      <c r="A33" s="86" t="s">
        <v>43</v>
      </c>
      <c r="B33" s="87"/>
      <c r="C33" s="87"/>
      <c r="D33" s="88" t="s">
        <v>3</v>
      </c>
      <c r="E33" s="89"/>
    </row>
    <row r="34" spans="1:12" s="5" customFormat="1" ht="49.5" customHeight="1" x14ac:dyDescent="0.3">
      <c r="A34" s="90" t="s">
        <v>78</v>
      </c>
      <c r="B34" s="91"/>
      <c r="C34" s="91"/>
      <c r="D34" s="96" t="s">
        <v>3</v>
      </c>
      <c r="E34" s="97"/>
      <c r="G34" s="24"/>
      <c r="H34" s="24"/>
      <c r="I34" s="24"/>
      <c r="J34" s="25"/>
      <c r="K34" s="25"/>
      <c r="L34" s="25"/>
    </row>
    <row r="35" spans="1:12" s="5" customFormat="1" ht="34.950000000000003" customHeight="1" x14ac:dyDescent="0.3">
      <c r="A35" s="90" t="s">
        <v>86</v>
      </c>
      <c r="B35" s="91"/>
      <c r="C35" s="91"/>
      <c r="D35" s="96" t="s">
        <v>3</v>
      </c>
      <c r="E35" s="97"/>
    </row>
    <row r="36" spans="1:12" s="5" customFormat="1" ht="25.2" customHeight="1" x14ac:dyDescent="0.3">
      <c r="A36" s="90" t="s">
        <v>20</v>
      </c>
      <c r="B36" s="91"/>
      <c r="C36" s="91"/>
      <c r="D36" s="96" t="s">
        <v>3</v>
      </c>
      <c r="E36" s="97"/>
    </row>
    <row r="37" spans="1:12" s="5" customFormat="1" ht="25.2" customHeight="1" x14ac:dyDescent="0.3">
      <c r="A37" s="154" t="s">
        <v>44</v>
      </c>
      <c r="B37" s="155"/>
      <c r="C37" s="155"/>
      <c r="D37" s="96" t="s">
        <v>3</v>
      </c>
      <c r="E37" s="97"/>
    </row>
    <row r="38" spans="1:12" s="5" customFormat="1" ht="34.200000000000003" customHeight="1" x14ac:dyDescent="0.3">
      <c r="A38" s="154" t="s">
        <v>45</v>
      </c>
      <c r="B38" s="155"/>
      <c r="C38" s="155"/>
      <c r="D38" s="96" t="s">
        <v>3</v>
      </c>
      <c r="E38" s="97"/>
    </row>
    <row r="39" spans="1:12" s="5" customFormat="1" ht="36.6" customHeight="1" x14ac:dyDescent="0.3">
      <c r="A39" s="154" t="s">
        <v>46</v>
      </c>
      <c r="B39" s="155"/>
      <c r="C39" s="155"/>
      <c r="D39" s="96"/>
      <c r="E39" s="97"/>
    </row>
    <row r="40" spans="1:12" s="5" customFormat="1" ht="36.6" customHeight="1" x14ac:dyDescent="0.3">
      <c r="A40" s="154" t="s">
        <v>47</v>
      </c>
      <c r="B40" s="155"/>
      <c r="C40" s="155"/>
      <c r="D40" s="96" t="s">
        <v>3</v>
      </c>
      <c r="E40" s="97"/>
    </row>
    <row r="41" spans="1:12" ht="52.2" customHeight="1" thickBot="1" x14ac:dyDescent="0.35">
      <c r="A41" s="184" t="s">
        <v>48</v>
      </c>
      <c r="B41" s="185"/>
      <c r="C41" s="185"/>
      <c r="D41" s="156" t="s">
        <v>3</v>
      </c>
      <c r="E41" s="157"/>
    </row>
    <row r="42" spans="1:12" s="5" customFormat="1" ht="25.5" customHeight="1" thickBot="1" x14ac:dyDescent="0.35">
      <c r="A42" s="158"/>
      <c r="B42" s="158"/>
      <c r="C42" s="158"/>
      <c r="D42" s="158"/>
      <c r="E42" s="158"/>
      <c r="G42" s="24"/>
      <c r="H42" s="24"/>
      <c r="I42" s="24"/>
      <c r="J42" s="25"/>
      <c r="K42" s="25"/>
      <c r="L42" s="25"/>
    </row>
    <row r="43" spans="1:12" s="5" customFormat="1" ht="39" customHeight="1" thickBot="1" x14ac:dyDescent="0.35">
      <c r="A43" s="92" t="s">
        <v>49</v>
      </c>
      <c r="B43" s="93"/>
      <c r="C43" s="93"/>
      <c r="D43" s="94" t="s">
        <v>19</v>
      </c>
      <c r="E43" s="95"/>
    </row>
    <row r="44" spans="1:12" s="5" customFormat="1" ht="124.2" customHeight="1" x14ac:dyDescent="0.3">
      <c r="A44" s="86" t="s">
        <v>43</v>
      </c>
      <c r="B44" s="87"/>
      <c r="C44" s="87"/>
      <c r="D44" s="88" t="s">
        <v>3</v>
      </c>
      <c r="E44" s="89"/>
      <c r="G44" s="24"/>
      <c r="H44" s="24"/>
      <c r="I44" s="24"/>
      <c r="J44" s="25"/>
      <c r="K44" s="25"/>
      <c r="L44" s="25"/>
    </row>
    <row r="45" spans="1:12" s="5" customFormat="1" ht="49.5" customHeight="1" x14ac:dyDescent="0.3">
      <c r="A45" s="90" t="s">
        <v>78</v>
      </c>
      <c r="B45" s="91"/>
      <c r="C45" s="91"/>
      <c r="D45" s="96" t="s">
        <v>3</v>
      </c>
      <c r="E45" s="97"/>
      <c r="G45" s="24"/>
      <c r="H45" s="24"/>
      <c r="I45" s="24"/>
      <c r="J45" s="25"/>
      <c r="K45" s="25"/>
      <c r="L45" s="25"/>
    </row>
    <row r="46" spans="1:12" s="5" customFormat="1" ht="33.75" customHeight="1" x14ac:dyDescent="0.3">
      <c r="A46" s="90" t="s">
        <v>86</v>
      </c>
      <c r="B46" s="91"/>
      <c r="C46" s="91"/>
      <c r="D46" s="96" t="s">
        <v>3</v>
      </c>
      <c r="E46" s="97"/>
      <c r="G46" s="24"/>
      <c r="H46" s="24"/>
      <c r="I46" s="24"/>
      <c r="J46" s="25"/>
      <c r="K46" s="25"/>
      <c r="L46" s="25"/>
    </row>
    <row r="47" spans="1:12" s="5" customFormat="1" ht="33.75" customHeight="1" x14ac:dyDescent="0.3">
      <c r="A47" s="90" t="s">
        <v>20</v>
      </c>
      <c r="B47" s="91"/>
      <c r="C47" s="91"/>
      <c r="D47" s="96" t="s">
        <v>3</v>
      </c>
      <c r="E47" s="97"/>
      <c r="G47" s="24"/>
      <c r="H47" s="24"/>
      <c r="I47" s="24"/>
      <c r="J47" s="25"/>
      <c r="K47" s="25"/>
      <c r="L47" s="25"/>
    </row>
    <row r="48" spans="1:12" s="5" customFormat="1" ht="33.75" customHeight="1" x14ac:dyDescent="0.3">
      <c r="A48" s="154" t="s">
        <v>44</v>
      </c>
      <c r="B48" s="155"/>
      <c r="C48" s="155"/>
      <c r="D48" s="96" t="s">
        <v>3</v>
      </c>
      <c r="E48" s="97"/>
      <c r="G48" s="24"/>
      <c r="H48" s="24"/>
      <c r="I48" s="24"/>
      <c r="J48" s="25"/>
      <c r="K48" s="25"/>
      <c r="L48" s="25"/>
    </row>
    <row r="49" spans="1:12" s="5" customFormat="1" ht="33.75" customHeight="1" x14ac:dyDescent="0.3">
      <c r="A49" s="154" t="s">
        <v>45</v>
      </c>
      <c r="B49" s="155"/>
      <c r="C49" s="155"/>
      <c r="D49" s="96" t="s">
        <v>3</v>
      </c>
      <c r="E49" s="97"/>
      <c r="G49" s="24"/>
      <c r="H49" s="24"/>
      <c r="I49" s="24"/>
      <c r="J49" s="25"/>
      <c r="K49" s="25"/>
      <c r="L49" s="25"/>
    </row>
    <row r="50" spans="1:12" s="5" customFormat="1" ht="33.75" customHeight="1" x14ac:dyDescent="0.3">
      <c r="A50" s="154" t="s">
        <v>46</v>
      </c>
      <c r="B50" s="155"/>
      <c r="C50" s="155"/>
      <c r="D50" s="96" t="s">
        <v>3</v>
      </c>
      <c r="E50" s="97"/>
      <c r="G50" s="24"/>
      <c r="H50" s="24"/>
      <c r="I50" s="24"/>
      <c r="J50" s="25"/>
      <c r="K50" s="25"/>
      <c r="L50" s="25"/>
    </row>
    <row r="51" spans="1:12" s="5" customFormat="1" ht="33.75" customHeight="1" x14ac:dyDescent="0.3">
      <c r="A51" s="154" t="s">
        <v>50</v>
      </c>
      <c r="B51" s="155"/>
      <c r="C51" s="155"/>
      <c r="D51" s="96" t="s">
        <v>3</v>
      </c>
      <c r="E51" s="97"/>
      <c r="G51" s="24"/>
      <c r="H51" s="24"/>
      <c r="I51" s="24"/>
      <c r="J51" s="25"/>
      <c r="K51" s="25"/>
      <c r="L51" s="25"/>
    </row>
    <row r="52" spans="1:12" s="5" customFormat="1" ht="59.4" customHeight="1" x14ac:dyDescent="0.3">
      <c r="A52" s="154" t="s">
        <v>87</v>
      </c>
      <c r="B52" s="155"/>
      <c r="C52" s="155"/>
      <c r="D52" s="96" t="s">
        <v>3</v>
      </c>
      <c r="E52" s="97"/>
      <c r="G52" s="24"/>
      <c r="H52" s="24"/>
      <c r="I52" s="24"/>
      <c r="J52" s="25"/>
      <c r="K52" s="25"/>
      <c r="L52" s="25"/>
    </row>
    <row r="53" spans="1:12" s="5" customFormat="1" ht="65.400000000000006" customHeight="1" x14ac:dyDescent="0.3">
      <c r="A53" s="159" t="s">
        <v>51</v>
      </c>
      <c r="B53" s="160"/>
      <c r="C53" s="161"/>
      <c r="D53" s="96" t="s">
        <v>3</v>
      </c>
      <c r="E53" s="97"/>
      <c r="F53" s="165"/>
      <c r="G53" s="166"/>
      <c r="H53" s="24"/>
      <c r="I53" s="24"/>
      <c r="J53" s="25"/>
      <c r="K53" s="25"/>
      <c r="L53" s="25"/>
    </row>
    <row r="54" spans="1:12" s="5" customFormat="1" ht="57.6" customHeight="1" thickBot="1" x14ac:dyDescent="0.35">
      <c r="A54" s="184" t="s">
        <v>48</v>
      </c>
      <c r="B54" s="185"/>
      <c r="C54" s="185"/>
      <c r="D54" s="156" t="s">
        <v>3</v>
      </c>
      <c r="E54" s="157"/>
      <c r="G54" s="24"/>
      <c r="H54" s="24"/>
      <c r="I54" s="24"/>
      <c r="J54" s="25"/>
      <c r="K54" s="25"/>
      <c r="L54" s="25"/>
    </row>
    <row r="55" spans="1:12" s="5" customFormat="1" ht="8.4" customHeight="1" x14ac:dyDescent="0.3">
      <c r="A55" s="32"/>
      <c r="B55" s="33"/>
      <c r="C55" s="33"/>
      <c r="D55" s="25"/>
      <c r="E55" s="25"/>
      <c r="G55" s="24"/>
      <c r="H55" s="24"/>
      <c r="I55" s="24"/>
      <c r="J55" s="25"/>
      <c r="K55" s="25"/>
      <c r="L55" s="25"/>
    </row>
    <row r="56" spans="1:12" s="5" customFormat="1" ht="19.2" customHeight="1" x14ac:dyDescent="0.3">
      <c r="A56" s="167" t="s">
        <v>21</v>
      </c>
      <c r="B56" s="167"/>
      <c r="C56" s="167"/>
      <c r="D56" s="167"/>
      <c r="E56" s="167"/>
      <c r="F56" s="167"/>
      <c r="G56" s="167"/>
      <c r="H56" s="24"/>
      <c r="I56" s="24"/>
      <c r="J56" s="25"/>
      <c r="K56" s="25"/>
      <c r="L56" s="25"/>
    </row>
    <row r="57" spans="1:12" s="5" customFormat="1" ht="19.2" customHeight="1" thickBot="1" x14ac:dyDescent="0.35">
      <c r="A57" s="32"/>
      <c r="B57" s="33"/>
      <c r="C57" s="33"/>
      <c r="D57" s="25"/>
      <c r="E57" s="25"/>
      <c r="G57" s="24"/>
      <c r="H57" s="24"/>
      <c r="I57" s="24"/>
      <c r="J57" s="25"/>
      <c r="K57" s="25"/>
      <c r="L57" s="25"/>
    </row>
    <row r="58" spans="1:12" ht="25.5" customHeight="1" thickBot="1" x14ac:dyDescent="0.35">
      <c r="A58" s="168" t="s">
        <v>62</v>
      </c>
      <c r="B58" s="169"/>
      <c r="C58" s="169"/>
      <c r="D58" s="169"/>
      <c r="E58" s="169"/>
      <c r="F58" s="169"/>
      <c r="G58" s="170"/>
    </row>
    <row r="59" spans="1:12" ht="17.25" customHeight="1" x14ac:dyDescent="0.3">
      <c r="A59" s="172" t="s">
        <v>63</v>
      </c>
      <c r="B59" s="173"/>
      <c r="C59" s="173"/>
      <c r="D59" s="173"/>
      <c r="E59" s="173"/>
      <c r="F59" s="173"/>
      <c r="G59" s="174"/>
    </row>
    <row r="60" spans="1:12" x14ac:dyDescent="0.3">
      <c r="A60" s="175" t="s">
        <v>64</v>
      </c>
      <c r="B60" s="176"/>
      <c r="C60" s="176"/>
      <c r="D60" s="176"/>
      <c r="E60" s="176"/>
      <c r="F60" s="176"/>
      <c r="G60" s="177"/>
    </row>
    <row r="61" spans="1:12" x14ac:dyDescent="0.3">
      <c r="A61" s="175" t="s">
        <v>65</v>
      </c>
      <c r="B61" s="176"/>
      <c r="C61" s="176"/>
      <c r="D61" s="176"/>
      <c r="E61" s="176"/>
      <c r="F61" s="176"/>
      <c r="G61" s="177"/>
    </row>
    <row r="62" spans="1:12" x14ac:dyDescent="0.3">
      <c r="A62" s="162" t="s">
        <v>66</v>
      </c>
      <c r="B62" s="163"/>
      <c r="C62" s="163"/>
      <c r="D62" s="163"/>
      <c r="E62" s="163"/>
      <c r="F62" s="163"/>
      <c r="G62" s="164"/>
    </row>
    <row r="63" spans="1:12" x14ac:dyDescent="0.3">
      <c r="A63" s="162" t="s">
        <v>67</v>
      </c>
      <c r="B63" s="163"/>
      <c r="C63" s="163"/>
      <c r="D63" s="163"/>
      <c r="E63" s="163"/>
      <c r="F63" s="163"/>
      <c r="G63" s="164"/>
    </row>
    <row r="64" spans="1:12" ht="15" customHeight="1" x14ac:dyDescent="0.3">
      <c r="A64" s="162" t="s">
        <v>68</v>
      </c>
      <c r="B64" s="163"/>
      <c r="C64" s="163"/>
      <c r="D64" s="163"/>
      <c r="E64" s="163"/>
      <c r="F64" s="163"/>
      <c r="G64" s="164"/>
    </row>
    <row r="65" spans="1:7" ht="95.4" customHeight="1" x14ac:dyDescent="0.3">
      <c r="A65" s="162" t="s">
        <v>69</v>
      </c>
      <c r="B65" s="163"/>
      <c r="C65" s="163"/>
      <c r="D65" s="163"/>
      <c r="E65" s="163"/>
      <c r="F65" s="163"/>
      <c r="G65" s="164"/>
    </row>
    <row r="66" spans="1:7" ht="33.75" customHeight="1" thickBot="1" x14ac:dyDescent="0.35">
      <c r="A66" s="181" t="s">
        <v>70</v>
      </c>
      <c r="B66" s="182"/>
      <c r="C66" s="182"/>
      <c r="D66" s="182"/>
      <c r="E66" s="182"/>
      <c r="F66" s="182"/>
      <c r="G66" s="183"/>
    </row>
    <row r="67" spans="1:7" ht="30" customHeight="1" thickBot="1" x14ac:dyDescent="0.35">
      <c r="A67" s="168" t="s">
        <v>71</v>
      </c>
      <c r="B67" s="169"/>
      <c r="C67" s="169"/>
      <c r="D67" s="169"/>
      <c r="E67" s="169"/>
      <c r="F67" s="169"/>
      <c r="G67" s="170"/>
    </row>
    <row r="68" spans="1:7" ht="30" customHeight="1" x14ac:dyDescent="0.3">
      <c r="A68" s="162" t="s">
        <v>72</v>
      </c>
      <c r="B68" s="163"/>
      <c r="C68" s="163"/>
      <c r="D68" s="163"/>
      <c r="E68" s="163"/>
      <c r="F68" s="163"/>
      <c r="G68" s="164"/>
    </row>
    <row r="69" spans="1:7" ht="59.25" customHeight="1" x14ac:dyDescent="0.3">
      <c r="A69" s="162" t="s">
        <v>73</v>
      </c>
      <c r="B69" s="163"/>
      <c r="C69" s="163"/>
      <c r="D69" s="163"/>
      <c r="E69" s="163"/>
      <c r="F69" s="163"/>
      <c r="G69" s="164"/>
    </row>
    <row r="70" spans="1:7" ht="30" customHeight="1" thickBot="1" x14ac:dyDescent="0.35">
      <c r="A70" s="178" t="s">
        <v>74</v>
      </c>
      <c r="B70" s="179"/>
      <c r="C70" s="179"/>
      <c r="D70" s="179"/>
      <c r="E70" s="179"/>
      <c r="F70" s="179"/>
      <c r="G70" s="180"/>
    </row>
    <row r="71" spans="1:7" ht="25.2" customHeight="1" x14ac:dyDescent="0.3">
      <c r="A71" s="171"/>
      <c r="B71" s="171"/>
      <c r="C71" s="171"/>
      <c r="D71" s="171"/>
      <c r="E71" s="171"/>
    </row>
    <row r="72" spans="1:7" ht="19.95" customHeight="1" x14ac:dyDescent="0.3">
      <c r="A72" s="26" t="s">
        <v>58</v>
      </c>
      <c r="B72" s="26"/>
      <c r="C72" s="26"/>
      <c r="D72" s="26"/>
      <c r="E72" s="26"/>
      <c r="F72" s="27"/>
      <c r="G72" s="27"/>
    </row>
    <row r="73" spans="1:7" ht="49.95" customHeight="1" x14ac:dyDescent="0.3">
      <c r="A73" s="27" t="s">
        <v>59</v>
      </c>
      <c r="B73" s="27"/>
      <c r="C73" s="27"/>
      <c r="D73" s="27"/>
      <c r="E73" s="27"/>
      <c r="F73" s="28"/>
      <c r="G73" s="28"/>
    </row>
    <row r="74" spans="1:7" x14ac:dyDescent="0.3">
      <c r="A74" s="30" t="s">
        <v>61</v>
      </c>
      <c r="B74" s="28"/>
      <c r="C74" s="28"/>
      <c r="D74" s="28"/>
      <c r="E74" s="28"/>
      <c r="F74" s="29"/>
      <c r="G74" s="29"/>
    </row>
    <row r="75" spans="1:7" x14ac:dyDescent="0.3">
      <c r="A75" s="31" t="s">
        <v>60</v>
      </c>
      <c r="B75" s="29"/>
      <c r="C75" s="29"/>
      <c r="D75" s="29"/>
      <c r="E75" s="29"/>
    </row>
  </sheetData>
  <mergeCells count="95">
    <mergeCell ref="A71:E71"/>
    <mergeCell ref="A58:G58"/>
    <mergeCell ref="A59:G59"/>
    <mergeCell ref="A60:G60"/>
    <mergeCell ref="A61:G61"/>
    <mergeCell ref="A62:G62"/>
    <mergeCell ref="A63:G63"/>
    <mergeCell ref="A70:G70"/>
    <mergeCell ref="A64:G64"/>
    <mergeCell ref="A65:G65"/>
    <mergeCell ref="A66:G66"/>
    <mergeCell ref="A53:C53"/>
    <mergeCell ref="D53:E53"/>
    <mergeCell ref="A69:G69"/>
    <mergeCell ref="F53:G53"/>
    <mergeCell ref="A54:C54"/>
    <mergeCell ref="D54:E54"/>
    <mergeCell ref="A56:G56"/>
    <mergeCell ref="A67:G67"/>
    <mergeCell ref="A68:G68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41:C41"/>
    <mergeCell ref="D41:E41"/>
    <mergeCell ref="A42:E42"/>
    <mergeCell ref="A43:C43"/>
    <mergeCell ref="D43:E43"/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1:P1"/>
    <mergeCell ref="A20:D20"/>
    <mergeCell ref="A25:E25"/>
    <mergeCell ref="A4:B4"/>
    <mergeCell ref="A2:B2"/>
    <mergeCell ref="A3:B3"/>
    <mergeCell ref="C4:P4"/>
    <mergeCell ref="C3:P3"/>
    <mergeCell ref="C2:P2"/>
    <mergeCell ref="A5:B5"/>
    <mergeCell ref="A6:B6"/>
    <mergeCell ref="A7:B7"/>
    <mergeCell ref="A31:D31"/>
    <mergeCell ref="C5:P5"/>
    <mergeCell ref="A8:B8"/>
    <mergeCell ref="A9:B9"/>
    <mergeCell ref="C9:F9"/>
    <mergeCell ref="G9:H9"/>
    <mergeCell ref="I9:P9"/>
    <mergeCell ref="C8:P8"/>
    <mergeCell ref="C7:P7"/>
    <mergeCell ref="C6:P6"/>
    <mergeCell ref="H25:O25"/>
    <mergeCell ref="I18:P18"/>
    <mergeCell ref="A10:P10"/>
    <mergeCell ref="A11:P11"/>
    <mergeCell ref="B29:C29"/>
    <mergeCell ref="D29:F29"/>
    <mergeCell ref="B27:C27"/>
    <mergeCell ref="D27:F27"/>
    <mergeCell ref="A12:D12"/>
    <mergeCell ref="A18:F18"/>
    <mergeCell ref="B28:C28"/>
    <mergeCell ref="D28:F28"/>
    <mergeCell ref="A33:C33"/>
    <mergeCell ref="D33:E33"/>
    <mergeCell ref="A34:C34"/>
    <mergeCell ref="A32:C32"/>
    <mergeCell ref="D32:E32"/>
    <mergeCell ref="D34:E34"/>
  </mergeCells>
  <pageMargins left="0.7" right="0.7" top="0.78740157499999996" bottom="0.78740157499999996" header="0.3" footer="0.3"/>
  <pageSetup paperSize="9" scale="52" fitToHeight="0" orientation="landscape" verticalDpi="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</vt:lpstr>
      <vt:lpstr>'K1'!Oblast_tisku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2025-10-10T07:24:45Z</cp:lastPrinted>
  <dcterms:created xsi:type="dcterms:W3CDTF">2024-10-15T09:56:02Z</dcterms:created>
  <dcterms:modified xsi:type="dcterms:W3CDTF">2025-11-05T11:14:55Z</dcterms:modified>
</cp:coreProperties>
</file>