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 VZMR\Rok 2025\VZ_Automatická močová linka KTN\Výzva k podání nabídky_zveřejnění\"/>
    </mc:Choice>
  </mc:AlternateContent>
  <bookViews>
    <workbookView xWindow="-120" yWindow="-120" windowWidth="29040" windowHeight="17520"/>
  </bookViews>
  <sheets>
    <sheet name="Automatická močová linka" sheetId="33" r:id="rId1"/>
  </sheets>
  <definedNames>
    <definedName name="_xlnm.Print_Area" localSheetId="0">'Automatická močová linka'!$A$1:$F$33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3" l="1"/>
  <c r="E20" i="33"/>
  <c r="D22" i="33" l="1"/>
  <c r="D23" i="33" s="1"/>
</calcChain>
</file>

<file path=xl/sharedStrings.xml><?xml version="1.0" encoding="utf-8"?>
<sst xmlns="http://schemas.openxmlformats.org/spreadsheetml/2006/main" count="59" uniqueCount="46">
  <si>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</si>
  <si>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</si>
  <si>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</si>
  <si>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</si>
  <si>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</si>
  <si>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</si>
  <si>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</si>
  <si>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</si>
  <si>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</si>
  <si>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</si>
  <si>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</si>
  <si>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</si>
  <si>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</si>
  <si>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</si>
  <si>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</si>
  <si>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</si>
  <si>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</si>
  <si>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Cena v Kč bez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</si>
  <si>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</si>
  <si>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</si>
  <si>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</si>
  <si>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</si>
  <si>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</si>
  <si>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</si>
  <si>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</si>
  <si>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</si>
  <si>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</si>
  <si>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Klatovská nemocnice, a.s.</t>
  </si>
  <si>
    <t>Plzeňská 929, 339 01 Klatovy</t>
  </si>
  <si>
    <t>poptávkové řízení</t>
  </si>
  <si>
    <t xml:space="preserve"> - garantuji poskytování pozáručního servisu a dodávku spotřebního materiálu po dobu 5 let po skončení záruční doby</t>
  </si>
  <si>
    <t xml:space="preserve"> - přijímám zadávací, technické, administrativní obchodní a platební podmínky ve výše uvedené veřejné zakázce, včetně Návrhu kupní smlouvy uveřejněného na profilu zadavatele:  </t>
  </si>
  <si>
    <t>Ing. Zdeněk Švanda, předseda představenstva
Ing. Ondřej Provalil, MBA, člen představenstva</t>
  </si>
  <si>
    <t>Nemocnice následné péče LDN Horažďovice, s.r.o.</t>
  </si>
  <si>
    <t>Blatenská 314, Horažďovice, 341 01</t>
  </si>
  <si>
    <t>Ing. Martin Grolmus - předseda rady jednatelů, 
Ing. Ondřej Provalil, MBA - místopředseda rady jednatelů</t>
  </si>
  <si>
    <t xml:space="preserve">AUTOMATICKÁ MOČOVÁ LINKA PRO KLATOVSKOU NEMOCNICI A.S. 
A NNP LDN HORAŽĎOVICE S.R.O. </t>
  </si>
  <si>
    <t>Hodnotící kritérium: CELKOVÁ NABÍDKOVÁ CENA (za 96 měsíců plnění)</t>
  </si>
  <si>
    <r>
      <t xml:space="preserve">CELKOVÁ NABÍDKOVÁ CENA  ZA CELKOVÝ PŘEDPOKLÁDANÝ POČET VYŠETŘENÍ ZA 96 MĚSÍCŮ V  KČ BEZ DPH
</t>
    </r>
    <r>
      <rPr>
        <b/>
        <sz val="11"/>
        <color rgb="FFFF0000"/>
        <rFont val="Calibri"/>
        <family val="2"/>
        <charset val="238"/>
        <scheme val="minor"/>
      </rPr>
      <t>HODNOTÍCÍ KRITÉRIUM</t>
    </r>
  </si>
  <si>
    <t>Cena za 1 vyšetření (reportovaný test) v Kč bez DPH:</t>
  </si>
  <si>
    <r>
      <t xml:space="preserve">Předpokládaný počet vyšetření (reportovaných testů) za 12 měsíců </t>
    </r>
    <r>
      <rPr>
        <b/>
        <sz val="11"/>
        <color theme="1"/>
        <rFont val="Calibri"/>
        <family val="2"/>
        <charset val="238"/>
        <scheme val="minor"/>
      </rPr>
      <t>KN</t>
    </r>
  </si>
  <si>
    <t>Nabídková cena za celkový předpokládaný počet vyšetření (reportovaných testů) za 12 měsíců v Kč bez DPH</t>
  </si>
  <si>
    <t>Předpokládané množství vyšetření (reportovaných testů) v ks</t>
  </si>
  <si>
    <r>
      <t xml:space="preserve">Předpokládaný počet vyšetření (reportovaných testů) za 12 měsíců </t>
    </r>
    <r>
      <rPr>
        <b/>
        <sz val="11"/>
        <color theme="1"/>
        <rFont val="Calibri"/>
        <family val="2"/>
        <charset val="238"/>
        <scheme val="minor"/>
      </rPr>
      <t>NNP H</t>
    </r>
  </si>
  <si>
    <t>13579</t>
  </si>
  <si>
    <t>3766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</si>
</sst>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7" fontId="0" fillId="4" borderId="25" xfId="1" applyNumberFormat="1" applyFont="1" applyFill="1" applyBorder="1" applyAlignment="1">
      <alignment horizontal="center" vertical="center"/>
    </xf>
    <xf numFmtId="7" fontId="0" fillId="4" borderId="24" xfId="1" applyNumberFormat="1" applyFont="1" applyFill="1" applyBorder="1" applyAlignment="1">
      <alignment horizontal="center" vertical="center"/>
    </xf>
    <xf numFmtId="7" fontId="0" fillId="4" borderId="26" xfId="1" applyNumberFormat="1" applyFont="1" applyFill="1" applyBorder="1" applyAlignment="1">
      <alignment horizontal="center" vertical="center"/>
    </xf>
    <xf numFmtId="7" fontId="0" fillId="4" borderId="27" xfId="1" applyNumberFormat="1" applyFont="1" applyFill="1" applyBorder="1" applyAlignment="1">
      <alignment horizontal="center" vertical="center"/>
    </xf>
    <xf numFmtId="7" fontId="0" fillId="4" borderId="29" xfId="1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7" fontId="8" fillId="4" borderId="30" xfId="1" applyNumberFormat="1" applyFont="1" applyFill="1" applyBorder="1" applyAlignment="1">
      <alignment horizontal="center" vertical="center"/>
    </xf>
    <xf numFmtId="7" fontId="8" fillId="4" borderId="22" xfId="1" applyNumberFormat="1" applyFont="1" applyFill="1" applyBorder="1" applyAlignment="1">
      <alignment horizontal="center" vertical="center"/>
    </xf>
    <xf numFmtId="7" fontId="8" fillId="4" borderId="2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0" fontId="0" fillId="2" borderId="16" xfId="0" applyFill="1" applyBorder="1" applyAlignment="1">
      <alignment horizontal="left" vertical="center" wrapText="1"/>
    </xf>
    <xf numFmtId="49" fontId="3" fillId="0" borderId="25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ladová Romana" id="{86AE9336-B072-4AC8-A12F-748ADF282F2C}" userId="S::romana.haladova@kn.nemocnicepk.cz::f80687a8-aac2-40a5-b53f-e49b89d35560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0" dT="2025-08-29T08:19:32.32" personId="{86AE9336-B072-4AC8-A12F-748ADF282F2C}" id="{4755B207-71FA-4C83-BB4D-6C352F4E61FF}">
    <text>Počet testů pro KN je 13579 a pro HN 3766. Opravila jsem, bylo obráceně.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5.7109375" customWidth="1"/>
    <col min="4" max="4" width="18.42578125" customWidth="1"/>
    <col min="5" max="5" width="11" customWidth="1"/>
    <col min="6" max="6" width="20.42578125" customWidth="1"/>
    <col min="8" max="8" width="34.42578125" customWidth="1"/>
    <col min="9" max="9" width="13.42578125" customWidth="1"/>
    <col min="10" max="10" width="17" customWidth="1"/>
    <col min="12" max="12" width="34.5703125" customWidth="1"/>
  </cols>
  <sheetData>
    <row r="1" spans="1:6" ht="28.5" customHeight="1" x14ac:dyDescent="0.25">
      <c r="A1" s="43" t="s">
        <v>15</v>
      </c>
      <c r="B1" s="44"/>
      <c r="C1" s="44"/>
      <c r="D1" s="44"/>
      <c r="E1" s="44"/>
      <c r="F1" s="45"/>
    </row>
    <row r="2" spans="1:6" ht="27.75" customHeight="1" x14ac:dyDescent="0.25">
      <c r="A2" s="46" t="s">
        <v>8</v>
      </c>
      <c r="B2" s="47"/>
      <c r="C2" s="47"/>
      <c r="D2" s="47"/>
      <c r="E2" s="47"/>
      <c r="F2" s="48"/>
    </row>
    <row r="3" spans="1:6" ht="30.95" customHeight="1" x14ac:dyDescent="0.25">
      <c r="A3" s="49" t="s">
        <v>36</v>
      </c>
      <c r="B3" s="50"/>
      <c r="C3" s="50"/>
      <c r="D3" s="50"/>
      <c r="E3" s="50"/>
      <c r="F3" s="51"/>
    </row>
    <row r="4" spans="1:6" x14ac:dyDescent="0.25">
      <c r="A4" s="5" t="s">
        <v>13</v>
      </c>
      <c r="B4" s="52" t="s">
        <v>27</v>
      </c>
      <c r="C4" s="52"/>
      <c r="D4" s="52"/>
      <c r="E4" s="52"/>
      <c r="F4" s="53"/>
    </row>
    <row r="5" spans="1:6" ht="28.5" customHeight="1" x14ac:dyDescent="0.25">
      <c r="A5" s="1" t="s">
        <v>0</v>
      </c>
      <c r="B5" s="54" t="s">
        <v>28</v>
      </c>
      <c r="C5" s="54"/>
      <c r="D5" s="54"/>
      <c r="E5" s="2" t="s">
        <v>1</v>
      </c>
      <c r="F5" s="12">
        <v>26360527</v>
      </c>
    </row>
    <row r="6" spans="1:6" ht="33" customHeight="1" x14ac:dyDescent="0.25">
      <c r="A6" s="1" t="s">
        <v>2</v>
      </c>
      <c r="B6" s="54" t="s">
        <v>32</v>
      </c>
      <c r="C6" s="55"/>
      <c r="D6" s="55"/>
      <c r="E6" s="55"/>
      <c r="F6" s="56"/>
    </row>
    <row r="7" spans="1:6" x14ac:dyDescent="0.25">
      <c r="A7" s="5" t="s">
        <v>13</v>
      </c>
      <c r="B7" s="52" t="s">
        <v>33</v>
      </c>
      <c r="C7" s="52"/>
      <c r="D7" s="52"/>
      <c r="E7" s="52"/>
      <c r="F7" s="53"/>
    </row>
    <row r="8" spans="1:6" ht="28.5" customHeight="1" x14ac:dyDescent="0.25">
      <c r="A8" s="1" t="s">
        <v>0</v>
      </c>
      <c r="B8" s="54" t="s">
        <v>34</v>
      </c>
      <c r="C8" s="54"/>
      <c r="D8" s="54"/>
      <c r="E8" s="2" t="s">
        <v>1</v>
      </c>
      <c r="F8" s="12">
        <v>26360870</v>
      </c>
    </row>
    <row r="9" spans="1:6" ht="33" customHeight="1" x14ac:dyDescent="0.25">
      <c r="A9" s="1" t="s">
        <v>2</v>
      </c>
      <c r="B9" s="54" t="s">
        <v>35</v>
      </c>
      <c r="C9" s="55"/>
      <c r="D9" s="55"/>
      <c r="E9" s="55"/>
      <c r="F9" s="56"/>
    </row>
    <row r="10" spans="1:6" x14ac:dyDescent="0.25">
      <c r="A10" s="1" t="s">
        <v>3</v>
      </c>
      <c r="B10" s="8" t="s">
        <v>14</v>
      </c>
      <c r="C10" s="2" t="s">
        <v>4</v>
      </c>
      <c r="D10" s="6" t="s">
        <v>26</v>
      </c>
      <c r="E10" s="2" t="s">
        <v>5</v>
      </c>
      <c r="F10" s="7" t="s">
        <v>29</v>
      </c>
    </row>
    <row r="11" spans="1:6" x14ac:dyDescent="0.25">
      <c r="A11" s="57" t="s">
        <v>9</v>
      </c>
      <c r="B11" s="58"/>
      <c r="C11" s="58"/>
      <c r="D11" s="58"/>
      <c r="E11" s="58"/>
      <c r="F11" s="59"/>
    </row>
    <row r="12" spans="1:6" ht="37.5" customHeight="1" x14ac:dyDescent="0.25">
      <c r="A12" s="5" t="s">
        <v>6</v>
      </c>
      <c r="B12" s="41" t="s">
        <v>16</v>
      </c>
      <c r="C12" s="55"/>
      <c r="D12" s="55"/>
      <c r="E12" s="55"/>
      <c r="F12" s="56"/>
    </row>
    <row r="13" spans="1:6" ht="15" customHeight="1" x14ac:dyDescent="0.25">
      <c r="A13" s="1" t="s">
        <v>0</v>
      </c>
      <c r="B13" s="41" t="s">
        <v>16</v>
      </c>
      <c r="C13" s="41"/>
      <c r="D13" s="41"/>
      <c r="E13" s="2" t="s">
        <v>1</v>
      </c>
      <c r="F13" s="11" t="s">
        <v>16</v>
      </c>
    </row>
    <row r="14" spans="1:6" ht="15.75" customHeight="1" x14ac:dyDescent="0.25">
      <c r="A14" s="1" t="s">
        <v>2</v>
      </c>
      <c r="B14" s="41" t="s">
        <v>16</v>
      </c>
      <c r="C14" s="41"/>
      <c r="D14" s="41"/>
      <c r="E14" s="41"/>
      <c r="F14" s="42"/>
    </row>
    <row r="15" spans="1:6" x14ac:dyDescent="0.25">
      <c r="A15" s="1" t="s">
        <v>7</v>
      </c>
      <c r="B15" s="41" t="s">
        <v>16</v>
      </c>
      <c r="C15" s="41"/>
      <c r="D15" s="41"/>
      <c r="E15" s="41"/>
      <c r="F15" s="42"/>
    </row>
    <row r="16" spans="1:6" ht="15.75" thickBot="1" x14ac:dyDescent="0.3">
      <c r="A16" s="9" t="s">
        <v>11</v>
      </c>
      <c r="B16" s="60" t="s">
        <v>16</v>
      </c>
      <c r="C16" s="60"/>
      <c r="D16" s="10" t="s">
        <v>12</v>
      </c>
      <c r="E16" s="60" t="s">
        <v>16</v>
      </c>
      <c r="F16" s="61"/>
    </row>
    <row r="17" spans="1:6" ht="24.75" customHeight="1" x14ac:dyDescent="0.25">
      <c r="A17" s="73" t="s">
        <v>37</v>
      </c>
      <c r="B17" s="74"/>
      <c r="C17" s="74"/>
      <c r="D17" s="74"/>
      <c r="E17" s="74"/>
      <c r="F17" s="75"/>
    </row>
    <row r="18" spans="1:6" ht="62.25" customHeight="1" x14ac:dyDescent="0.25">
      <c r="A18" s="19" t="s">
        <v>39</v>
      </c>
      <c r="B18" s="20"/>
      <c r="C18" s="21">
        <v>17</v>
      </c>
      <c r="D18" s="21"/>
      <c r="E18" s="21"/>
      <c r="F18" s="22"/>
    </row>
    <row r="19" spans="1:6" ht="24.6" customHeight="1" x14ac:dyDescent="0.25">
      <c r="A19" s="35" t="s">
        <v>42</v>
      </c>
      <c r="B19" s="72"/>
      <c r="C19" s="72"/>
      <c r="D19" s="72"/>
      <c r="E19" s="28" t="s">
        <v>17</v>
      </c>
      <c r="F19" s="29"/>
    </row>
    <row r="20" spans="1:6" ht="44.45" customHeight="1" x14ac:dyDescent="0.25">
      <c r="A20" s="30" t="s">
        <v>40</v>
      </c>
      <c r="B20" s="31"/>
      <c r="C20" s="70" t="s">
        <v>44</v>
      </c>
      <c r="D20" s="71"/>
      <c r="E20" s="23">
        <f>C18*C20</f>
        <v>230843</v>
      </c>
      <c r="F20" s="24"/>
    </row>
    <row r="21" spans="1:6" ht="35.25" customHeight="1" x14ac:dyDescent="0.25">
      <c r="A21" s="30" t="s">
        <v>43</v>
      </c>
      <c r="B21" s="69"/>
      <c r="C21" s="70" t="s">
        <v>45</v>
      </c>
      <c r="D21" s="71"/>
      <c r="E21" s="25">
        <f>C18*C21</f>
        <v>64022</v>
      </c>
      <c r="F21" s="26"/>
    </row>
    <row r="22" spans="1:6" ht="34.15" customHeight="1" thickBot="1" x14ac:dyDescent="0.3">
      <c r="A22" s="32" t="s">
        <v>41</v>
      </c>
      <c r="B22" s="33"/>
      <c r="C22" s="34"/>
      <c r="D22" s="25">
        <f>E20+E21</f>
        <v>294865</v>
      </c>
      <c r="E22" s="27"/>
      <c r="F22" s="26"/>
    </row>
    <row r="23" spans="1:6" ht="52.15" customHeight="1" thickBot="1" x14ac:dyDescent="0.3">
      <c r="A23" s="35" t="s">
        <v>38</v>
      </c>
      <c r="B23" s="36"/>
      <c r="C23" s="37"/>
      <c r="D23" s="38">
        <f>D22*8</f>
        <v>2358920</v>
      </c>
      <c r="E23" s="39"/>
      <c r="F23" s="40"/>
    </row>
    <row r="24" spans="1:6" ht="15.75" thickBot="1" x14ac:dyDescent="0.3">
      <c r="A24" s="62" t="s">
        <v>10</v>
      </c>
      <c r="B24" s="63"/>
      <c r="C24" s="63"/>
      <c r="D24" s="64"/>
      <c r="E24" s="64"/>
      <c r="F24" s="65"/>
    </row>
    <row r="25" spans="1:6" x14ac:dyDescent="0.25">
      <c r="A25" s="66" t="s">
        <v>18</v>
      </c>
      <c r="B25" s="67"/>
      <c r="C25" s="67"/>
      <c r="D25" s="67"/>
      <c r="E25" s="67"/>
      <c r="F25" s="68"/>
    </row>
    <row r="26" spans="1:6" x14ac:dyDescent="0.25">
      <c r="A26" s="16" t="s">
        <v>21</v>
      </c>
      <c r="B26" s="17"/>
      <c r="C26" s="17"/>
      <c r="D26" s="17"/>
      <c r="E26" s="17"/>
      <c r="F26" s="18"/>
    </row>
    <row r="27" spans="1:6" ht="34.5" customHeight="1" x14ac:dyDescent="0.25">
      <c r="A27" s="13" t="s">
        <v>22</v>
      </c>
      <c r="B27" s="14"/>
      <c r="C27" s="14"/>
      <c r="D27" s="14"/>
      <c r="E27" s="14"/>
      <c r="F27" s="15"/>
    </row>
    <row r="28" spans="1:6" ht="30" customHeight="1" x14ac:dyDescent="0.25">
      <c r="A28" s="13" t="s">
        <v>23</v>
      </c>
      <c r="B28" s="14"/>
      <c r="C28" s="14"/>
      <c r="D28" s="14"/>
      <c r="E28" s="14"/>
      <c r="F28" s="15"/>
    </row>
    <row r="29" spans="1:6" ht="30" customHeight="1" x14ac:dyDescent="0.25">
      <c r="A29" s="13" t="s">
        <v>30</v>
      </c>
      <c r="B29" s="14"/>
      <c r="C29" s="14"/>
      <c r="D29" s="14"/>
      <c r="E29" s="14"/>
      <c r="F29" s="15"/>
    </row>
    <row r="30" spans="1:6" ht="58.5" customHeight="1" x14ac:dyDescent="0.25">
      <c r="A30" s="13" t="s">
        <v>24</v>
      </c>
      <c r="B30" s="14"/>
      <c r="C30" s="14"/>
      <c r="D30" s="14"/>
      <c r="E30" s="14"/>
      <c r="F30" s="15"/>
    </row>
    <row r="31" spans="1:6" ht="48" customHeight="1" x14ac:dyDescent="0.25">
      <c r="A31" s="13" t="s">
        <v>31</v>
      </c>
      <c r="B31" s="14"/>
      <c r="C31" s="14"/>
      <c r="D31" s="14"/>
      <c r="E31" s="14"/>
      <c r="F31" s="15"/>
    </row>
    <row r="32" spans="1:6" ht="126" customHeight="1" x14ac:dyDescent="0.25">
      <c r="A32" s="13" t="s">
        <v>25</v>
      </c>
      <c r="B32" s="14"/>
      <c r="C32" s="14"/>
      <c r="D32" s="14"/>
      <c r="E32" s="14"/>
      <c r="F32" s="15"/>
    </row>
    <row r="33" spans="1:6" ht="39" customHeight="1" thickBot="1" x14ac:dyDescent="0.3">
      <c r="A33" s="3" t="s">
        <v>19</v>
      </c>
      <c r="B33" s="76"/>
      <c r="C33" s="76"/>
      <c r="D33" s="4" t="s">
        <v>20</v>
      </c>
      <c r="E33" s="76"/>
      <c r="F33" s="77"/>
    </row>
  </sheetData>
  <mergeCells count="42">
    <mergeCell ref="A30:F30"/>
    <mergeCell ref="A31:F31"/>
    <mergeCell ref="A32:F32"/>
    <mergeCell ref="B33:C33"/>
    <mergeCell ref="E33:F33"/>
    <mergeCell ref="B15:F15"/>
    <mergeCell ref="B16:C16"/>
    <mergeCell ref="E16:F16"/>
    <mergeCell ref="A24:F24"/>
    <mergeCell ref="A25:F25"/>
    <mergeCell ref="A21:B21"/>
    <mergeCell ref="C20:D20"/>
    <mergeCell ref="C21:D21"/>
    <mergeCell ref="A19:D19"/>
    <mergeCell ref="A17:F17"/>
    <mergeCell ref="B14:F14"/>
    <mergeCell ref="A1:F1"/>
    <mergeCell ref="A2:F2"/>
    <mergeCell ref="A3:F3"/>
    <mergeCell ref="B4:F4"/>
    <mergeCell ref="B5:D5"/>
    <mergeCell ref="B6:F6"/>
    <mergeCell ref="A11:F11"/>
    <mergeCell ref="B12:F12"/>
    <mergeCell ref="B13:D13"/>
    <mergeCell ref="B7:F7"/>
    <mergeCell ref="B8:D8"/>
    <mergeCell ref="B9:F9"/>
    <mergeCell ref="A29:F29"/>
    <mergeCell ref="A27:F27"/>
    <mergeCell ref="A26:F26"/>
    <mergeCell ref="A28:F28"/>
    <mergeCell ref="A18:B18"/>
    <mergeCell ref="C18:F18"/>
    <mergeCell ref="E20:F20"/>
    <mergeCell ref="E21:F21"/>
    <mergeCell ref="D22:F22"/>
    <mergeCell ref="E19:F19"/>
    <mergeCell ref="A20:B20"/>
    <mergeCell ref="A22:C22"/>
    <mergeCell ref="A23:C23"/>
    <mergeCell ref="D23:F2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Automatická močová linka</vt:lpstr>
      <vt:lpstr>'Automatická močová linka'!Oblast_tisku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2025-08-26T12:14:58Z</cp:lastPrinted>
  <dcterms:created xsi:type="dcterms:W3CDTF">2020-05-29T09:51:51Z</dcterms:created>
  <dcterms:modified xsi:type="dcterms:W3CDTF">2025-09-03T06:17:32Z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