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3890"/>
  </bookViews>
  <sheets>
    <sheet name="VZT jednotky" sheetId="1" r:id="rId1"/>
    <sheet name="Chladící jendotky" sheetId="2" r:id="rId2"/>
  </sheets>
  <calcPr calcId="152511"/>
</workbook>
</file>

<file path=xl/calcChain.xml><?xml version="1.0" encoding="utf-8"?>
<calcChain xmlns="http://schemas.openxmlformats.org/spreadsheetml/2006/main">
  <c r="J3" i="1" l="1"/>
  <c r="J26" i="1" s="1"/>
  <c r="J27" i="1" s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F30" i="2" l="1"/>
  <c r="F31" i="2" s="1"/>
</calcChain>
</file>

<file path=xl/sharedStrings.xml><?xml version="1.0" encoding="utf-8"?>
<sst xmlns="http://schemas.openxmlformats.org/spreadsheetml/2006/main" count="194" uniqueCount="78">
  <si>
    <t>č. VZT</t>
  </si>
  <si>
    <t>VZT jednotky</t>
  </si>
  <si>
    <t>SO 02</t>
  </si>
  <si>
    <t>strojovna VZT</t>
  </si>
  <si>
    <t>1 rok</t>
  </si>
  <si>
    <t>ventilátor</t>
  </si>
  <si>
    <t>rehabilitace</t>
  </si>
  <si>
    <t>rekuperace</t>
  </si>
  <si>
    <t>bazén</t>
  </si>
  <si>
    <t>ARO-JIP</t>
  </si>
  <si>
    <t>OKB</t>
  </si>
  <si>
    <t>požár.větrání filtr JIP</t>
  </si>
  <si>
    <t>vakuová stanice</t>
  </si>
  <si>
    <t>chodby SO 02, 04</t>
  </si>
  <si>
    <t>přívod vzduchu</t>
  </si>
  <si>
    <t>mytí vozíků</t>
  </si>
  <si>
    <t>strojovna TZB</t>
  </si>
  <si>
    <t>sterilizace nečistá</t>
  </si>
  <si>
    <t>sterilizace čistá</t>
  </si>
  <si>
    <t>OS septický</t>
  </si>
  <si>
    <t>zázemí OS</t>
  </si>
  <si>
    <t>OS č. 1</t>
  </si>
  <si>
    <t>OS č. 2</t>
  </si>
  <si>
    <t>OS č. 3</t>
  </si>
  <si>
    <t>RTG</t>
  </si>
  <si>
    <t>požár.větrání OS</t>
  </si>
  <si>
    <t>požár.větrání CHC"</t>
  </si>
  <si>
    <t>SO 03</t>
  </si>
  <si>
    <t>ONDP A</t>
  </si>
  <si>
    <t>ONDP B</t>
  </si>
  <si>
    <t>Celková nabídková cena za servis VZT jednotek za 1 rok v Kč bez DPH</t>
  </si>
  <si>
    <t>Celková nabídková cena za servis VZT jednotek za 4 roky v Kč bez DPH</t>
  </si>
  <si>
    <t>Budova</t>
  </si>
  <si>
    <t>Název VZT</t>
  </si>
  <si>
    <t>Četnost</t>
  </si>
  <si>
    <t>Provedení</t>
  </si>
  <si>
    <t>Servis jednotky (seřízení, měření průtočnosti vzduchu, těsnost, vyčištění, kontrola filtrů, řemenů, klapek, technická zpráva)</t>
  </si>
  <si>
    <t>Řemenové rozvody</t>
  </si>
  <si>
    <t>Filtry</t>
  </si>
  <si>
    <t>Celkový náklad na jednotku</t>
  </si>
  <si>
    <t>č.kn.</t>
  </si>
  <si>
    <t>Prostor a zařízení</t>
  </si>
  <si>
    <t>LG - AVVH1868 - lékárna</t>
  </si>
  <si>
    <t>ACOND - ASTO18UW4RXADC00 - servr u schod.</t>
  </si>
  <si>
    <t>ACOND - AS24HR4SQ - laboratoř č.3.079</t>
  </si>
  <si>
    <t>MARSTEIR PTD 55023011 - infekční odpad</t>
  </si>
  <si>
    <t>MARSTEIR LTD 55023011 - sklad zeleniny</t>
  </si>
  <si>
    <t>MARSTEIR PTD 55023011 - zázemí skladu ovoce</t>
  </si>
  <si>
    <t>DAIKIN - FTK S60 BVMB - velín</t>
  </si>
  <si>
    <t>DAIKIN - FTK S60 BVMB - rehabilitace č.dv.170</t>
  </si>
  <si>
    <t>BOSCH ODUSPLIT 8 - strojovna TZB</t>
  </si>
  <si>
    <t>DAIKIN RKS 25CVMB - rentgen č.dv.3.161</t>
  </si>
  <si>
    <t>DAIKIN RXS 25L3V1B - rentgen č.dv.3.183</t>
  </si>
  <si>
    <t>DAIKIN RXS 25L3V1B - rentgen č.dv.3.163</t>
  </si>
  <si>
    <t>ACOND - AMW20-18U4RXA - Interna A, 3NP sesterna</t>
  </si>
  <si>
    <t>ACOND - AMW20-18U4RXA - Interna B, 3NP sesterna</t>
  </si>
  <si>
    <t>ACOND - ASTO-09UW4RVEDC00  IT rozvodna</t>
  </si>
  <si>
    <t>AUW 35U4S4 - sklad potravin u mrazáků</t>
  </si>
  <si>
    <t>ACOND - AMW20-18V4RXA - střecha Urgent</t>
  </si>
  <si>
    <t>DAIKIN RKS35CVMB - střecha nad THP SO.06 (velín)</t>
  </si>
  <si>
    <t>1rok</t>
  </si>
  <si>
    <t>GREE Split GWH12 SGCXB v.č.8595690302364, sesterna por.</t>
  </si>
  <si>
    <t>AIRWEL YDAA-050H-09M25, střecha kliportu-vnitřníá servrovna</t>
  </si>
  <si>
    <t>PANASONIC SPLIT CU-Z60UBEA -r.v.24, labor.biochemie</t>
  </si>
  <si>
    <t>HYUNDYI HRP-M18SEPO r.v.24, rozvodna op.sály,nouzový východ</t>
  </si>
  <si>
    <t>AIRWELL YDAX-050H-09M25, r.v.24, 3NPlaboratoř,výst.Helioport</t>
  </si>
  <si>
    <t>AIRWELL YDAX-050H-09M25, r.v.24, 3NPodběr krve,výst.Helioport</t>
  </si>
  <si>
    <t>AIRWELL YDAX-035H-09M25, r.v.24, odběr moči laboratoř</t>
  </si>
  <si>
    <t>AIRWELL YDAA-035H-09M25, r.v.24, laboratoř 3NP</t>
  </si>
  <si>
    <t>MW POWER Omega 18K2, r.v.2022; vč.20128265- laboratoře stěna schod.</t>
  </si>
  <si>
    <t>Celková nabídková cena za servis chladících agregátů za 1 rok v Kč bez DPH</t>
  </si>
  <si>
    <t>Celková nabídková cena za servis chladících agregátů za 4 roky v Kč bez DPH</t>
  </si>
  <si>
    <t>Chladící jednotky</t>
  </si>
  <si>
    <t>Split / Multi</t>
  </si>
  <si>
    <t>s</t>
  </si>
  <si>
    <t>m</t>
  </si>
  <si>
    <t>Počet připojených vnitřních jednotek</t>
  </si>
  <si>
    <t>Servis jednotky (seřízení, měření, těsnost, vyčištění, kontrola filtrů, technická zpráva)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</si>
</sst>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/>
    <xf numFmtId="0" fontId="4" fillId="0" borderId="0" xfId="0" applyFont="1"/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4" fontId="2" fillId="2" borderId="8" xfId="0" applyNumberFormat="1" applyFont="1" applyFill="1" applyBorder="1" applyAlignment="1">
      <alignment horizontal="center" vertical="center"/>
    </xf>
    <xf numFmtId="44" fontId="2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2" borderId="1" xfId="0" applyNumberFormat="1" applyFont="1" applyFill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44" fontId="2" fillId="2" borderId="3" xfId="0" applyNumberFormat="1" applyFont="1" applyFill="1" applyBorder="1" applyAlignment="1">
      <alignment horizontal="center" vertical="center"/>
    </xf>
    <xf numFmtId="44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left" vertical="center" wrapText="1"/>
      <protection hidden="1"/>
    </xf>
    <xf numFmtId="44" fontId="6" fillId="3" borderId="14" xfId="0" applyNumberFormat="1" applyFont="1" applyFill="1" applyBorder="1"/>
    <xf numFmtId="44" fontId="6" fillId="3" borderId="11" xfId="0" applyNumberFormat="1" applyFont="1" applyFill="1" applyBorder="1"/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horizontal="left" vertical="center" wrapText="1"/>
      <protection hidden="1"/>
    </xf>
    <xf numFmtId="44" fontId="2" fillId="0" borderId="14" xfId="0" applyNumberFormat="1" applyFont="1" applyBorder="1" applyAlignment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center" vertical="center"/>
      <protection hidden="1"/>
    </xf>
    <xf numFmtId="0" fontId="7" fillId="6" borderId="15" xfId="0" applyFont="1" applyFill="1" applyBorder="1" applyAlignment="1" applyProtection="1">
      <alignment horizontal="center" vertical="center"/>
      <protection hidden="1"/>
    </xf>
    <xf numFmtId="0" fontId="8" fillId="5" borderId="17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/>
    </xf>
    <xf numFmtId="0" fontId="8" fillId="5" borderId="1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8" fillId="8" borderId="17" xfId="0" applyFont="1" applyFill="1" applyBorder="1" applyAlignment="1">
      <alignment horizontal="center"/>
    </xf>
    <xf numFmtId="0" fontId="8" fillId="8" borderId="5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/>
    </xf>
    <xf numFmtId="0" fontId="1" fillId="0" borderId="13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 applyProtection="1">
      <alignment horizontal="center" vertical="center" wrapText="1"/>
      <protection hidden="1"/>
    </xf>
    <xf numFmtId="0" fontId="6" fillId="7" borderId="19" xfId="0" applyFont="1" applyFill="1" applyBorder="1" applyAlignment="1" applyProtection="1">
      <alignment horizontal="center" vertical="center" wrapText="1"/>
      <protection hidden="1"/>
    </xf>
    <xf numFmtId="0" fontId="5" fillId="7" borderId="19" xfId="0" applyFont="1" applyFill="1" applyBorder="1" applyAlignment="1" applyProtection="1">
      <alignment horizontal="center" vertical="center" wrapText="1"/>
      <protection hidden="1"/>
    </xf>
    <xf numFmtId="0" fontId="0" fillId="0" borderId="13" xfId="0" applyBorder="1" applyAlignment="1">
      <alignment horizontal="center" vertical="center"/>
    </xf>
    <xf numFmtId="0" fontId="1" fillId="0" borderId="13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3" xfId="0" applyFont="1" applyFill="1" applyBorder="1" applyAlignment="1" applyProtection="1">
      <alignment horizontal="center" vertical="center"/>
      <protection hidden="1"/>
    </xf>
    <xf numFmtId="0" fontId="2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" fillId="0" borderId="3" xfId="0" applyFont="1" applyBorder="1" applyAlignment="1" applyProtection="1">
      <alignment horizontal="center" vertical="center"/>
      <protection hidden="1"/>
    </xf>
    <xf numFmtId="0" fontId="6" fillId="7" borderId="12" xfId="0" applyFont="1" applyFill="1" applyBorder="1" applyAlignment="1">
      <alignment horizontal="right"/>
    </xf>
    <xf numFmtId="0" fontId="6" fillId="7" borderId="13" xfId="0" applyFont="1" applyFill="1" applyBorder="1" applyAlignment="1">
      <alignment horizontal="right"/>
    </xf>
    <xf numFmtId="0" fontId="6" fillId="7" borderId="16" xfId="0" applyFont="1" applyFill="1" applyBorder="1" applyAlignment="1">
      <alignment horizontal="right"/>
    </xf>
    <xf numFmtId="0" fontId="6" fillId="7" borderId="10" xfId="0" applyFont="1" applyFill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4" fontId="6" fillId="2" borderId="22" xfId="0" applyNumberFormat="1" applyFont="1" applyFill="1" applyBorder="1"/>
    <xf numFmtId="44" fontId="6" fillId="2" borderId="23" xfId="0" applyNumberFormat="1" applyFont="1" applyFill="1" applyBorder="1"/>
    <xf numFmtId="0" fontId="6" fillId="4" borderId="12" xfId="0" applyFont="1" applyFill="1" applyBorder="1" applyAlignment="1">
      <alignment horizontal="right"/>
    </xf>
    <xf numFmtId="0" fontId="6" fillId="4" borderId="13" xfId="0" applyFont="1" applyFill="1" applyBorder="1" applyAlignment="1">
      <alignment horizontal="right"/>
    </xf>
    <xf numFmtId="0" fontId="6" fillId="4" borderId="16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Normal="100" workbookViewId="0">
      <selection activeCell="G13" sqref="G13"/>
    </sheetView>
  </sheetViews>
  <sheetFormatPr defaultRowHeight="15" x14ac:dyDescent="0.25"/>
  <cols>
    <col min="1" max="1" width="7.42578125" style="2" customWidth="1"/>
    <col min="2" max="2" width="27.28515625" style="2" customWidth="1"/>
    <col min="3" max="3" width="7.28515625" style="2" bestFit="1" customWidth="1"/>
    <col min="4" max="4" width="9.85546875" style="2" customWidth="1"/>
    <col min="5" max="6" width="8.85546875" style="2"/>
    <col min="7" max="7" width="37.140625" style="2" customWidth="1"/>
    <col min="8" max="8" width="18.5703125" style="2" customWidth="1"/>
    <col min="9" max="9" width="18.42578125" style="2" customWidth="1"/>
    <col min="10" max="10" width="23" style="2" customWidth="1"/>
  </cols>
  <sheetData>
    <row r="1" spans="1:10" ht="27" thickBot="1" x14ac:dyDescent="0.45">
      <c r="A1" s="28" t="s">
        <v>1</v>
      </c>
      <c r="B1" s="29"/>
      <c r="C1" s="29"/>
      <c r="D1" s="29"/>
      <c r="E1" s="29"/>
      <c r="F1" s="29"/>
      <c r="G1" s="29"/>
      <c r="H1" s="29"/>
      <c r="I1" s="29"/>
      <c r="J1" s="30"/>
    </row>
    <row r="2" spans="1:10" s="1" customFormat="1" ht="60.75" thickBot="1" x14ac:dyDescent="0.25">
      <c r="A2" s="3" t="s">
        <v>32</v>
      </c>
      <c r="B2" s="4" t="s">
        <v>33</v>
      </c>
      <c r="C2" s="3" t="s">
        <v>0</v>
      </c>
      <c r="D2" s="3" t="s">
        <v>34</v>
      </c>
      <c r="E2" s="32" t="s">
        <v>35</v>
      </c>
      <c r="F2" s="32"/>
      <c r="G2" s="4" t="s">
        <v>36</v>
      </c>
      <c r="H2" s="3" t="s">
        <v>37</v>
      </c>
      <c r="I2" s="3" t="s">
        <v>38</v>
      </c>
      <c r="J2" s="5" t="s">
        <v>39</v>
      </c>
    </row>
    <row r="3" spans="1:10" x14ac:dyDescent="0.25">
      <c r="A3" s="6" t="s">
        <v>2</v>
      </c>
      <c r="B3" s="7" t="s">
        <v>3</v>
      </c>
      <c r="C3" s="6">
        <v>202</v>
      </c>
      <c r="D3" s="6" t="s">
        <v>4</v>
      </c>
      <c r="E3" s="33" t="s">
        <v>5</v>
      </c>
      <c r="F3" s="33"/>
      <c r="G3" s="8">
        <v>0</v>
      </c>
      <c r="H3" s="8">
        <v>0</v>
      </c>
      <c r="I3" s="8">
        <v>0</v>
      </c>
      <c r="J3" s="9">
        <f t="shared" ref="J3:J25" si="0">SUM(G3:I3)</f>
        <v>0</v>
      </c>
    </row>
    <row r="4" spans="1:10" x14ac:dyDescent="0.25">
      <c r="A4" s="10" t="s">
        <v>2</v>
      </c>
      <c r="B4" s="11" t="s">
        <v>6</v>
      </c>
      <c r="C4" s="10">
        <v>208</v>
      </c>
      <c r="D4" s="10" t="s">
        <v>4</v>
      </c>
      <c r="E4" s="31" t="s">
        <v>7</v>
      </c>
      <c r="F4" s="31"/>
      <c r="G4" s="12">
        <v>0</v>
      </c>
      <c r="H4" s="12">
        <v>0</v>
      </c>
      <c r="I4" s="12">
        <v>0</v>
      </c>
      <c r="J4" s="13">
        <f t="shared" si="0"/>
        <v>0</v>
      </c>
    </row>
    <row r="5" spans="1:10" x14ac:dyDescent="0.25">
      <c r="A5" s="10" t="s">
        <v>2</v>
      </c>
      <c r="B5" s="11" t="s">
        <v>8</v>
      </c>
      <c r="C5" s="10">
        <v>209</v>
      </c>
      <c r="D5" s="10" t="s">
        <v>4</v>
      </c>
      <c r="E5" s="31" t="s">
        <v>5</v>
      </c>
      <c r="F5" s="31"/>
      <c r="G5" s="12">
        <v>0</v>
      </c>
      <c r="H5" s="12">
        <v>0</v>
      </c>
      <c r="I5" s="12">
        <v>0</v>
      </c>
      <c r="J5" s="13">
        <f t="shared" si="0"/>
        <v>0</v>
      </c>
    </row>
    <row r="6" spans="1:10" x14ac:dyDescent="0.25">
      <c r="A6" s="10" t="s">
        <v>2</v>
      </c>
      <c r="B6" s="11" t="s">
        <v>9</v>
      </c>
      <c r="C6" s="10">
        <v>215</v>
      </c>
      <c r="D6" s="10" t="s">
        <v>4</v>
      </c>
      <c r="E6" s="31" t="s">
        <v>7</v>
      </c>
      <c r="F6" s="31"/>
      <c r="G6" s="12">
        <v>0</v>
      </c>
      <c r="H6" s="12">
        <v>0</v>
      </c>
      <c r="I6" s="12">
        <v>0</v>
      </c>
      <c r="J6" s="13">
        <f t="shared" si="0"/>
        <v>0</v>
      </c>
    </row>
    <row r="7" spans="1:10" x14ac:dyDescent="0.25">
      <c r="A7" s="10" t="s">
        <v>2</v>
      </c>
      <c r="B7" s="11" t="s">
        <v>10</v>
      </c>
      <c r="C7" s="10">
        <v>221</v>
      </c>
      <c r="D7" s="10" t="s">
        <v>4</v>
      </c>
      <c r="E7" s="31" t="s">
        <v>7</v>
      </c>
      <c r="F7" s="31"/>
      <c r="G7" s="12">
        <v>0</v>
      </c>
      <c r="H7" s="12">
        <v>0</v>
      </c>
      <c r="I7" s="12">
        <v>0</v>
      </c>
      <c r="J7" s="13">
        <f t="shared" si="0"/>
        <v>0</v>
      </c>
    </row>
    <row r="8" spans="1:10" x14ac:dyDescent="0.25">
      <c r="A8" s="10" t="s">
        <v>2</v>
      </c>
      <c r="B8" s="11" t="s">
        <v>11</v>
      </c>
      <c r="C8" s="10">
        <v>236</v>
      </c>
      <c r="D8" s="10" t="s">
        <v>4</v>
      </c>
      <c r="E8" s="31" t="s">
        <v>5</v>
      </c>
      <c r="F8" s="31"/>
      <c r="G8" s="12">
        <v>0</v>
      </c>
      <c r="H8" s="12">
        <v>0</v>
      </c>
      <c r="I8" s="12">
        <v>0</v>
      </c>
      <c r="J8" s="13">
        <f t="shared" si="0"/>
        <v>0</v>
      </c>
    </row>
    <row r="9" spans="1:10" x14ac:dyDescent="0.25">
      <c r="A9" s="10" t="s">
        <v>2</v>
      </c>
      <c r="B9" s="11" t="s">
        <v>12</v>
      </c>
      <c r="C9" s="10">
        <v>250</v>
      </c>
      <c r="D9" s="10" t="s">
        <v>4</v>
      </c>
      <c r="E9" s="31" t="s">
        <v>5</v>
      </c>
      <c r="F9" s="31"/>
      <c r="G9" s="12">
        <v>0</v>
      </c>
      <c r="H9" s="12">
        <v>0</v>
      </c>
      <c r="I9" s="12">
        <v>0</v>
      </c>
      <c r="J9" s="13">
        <f t="shared" si="0"/>
        <v>0</v>
      </c>
    </row>
    <row r="10" spans="1:10" x14ac:dyDescent="0.25">
      <c r="A10" s="10" t="s">
        <v>2</v>
      </c>
      <c r="B10" s="11" t="s">
        <v>13</v>
      </c>
      <c r="C10" s="10">
        <v>201</v>
      </c>
      <c r="D10" s="10" t="s">
        <v>4</v>
      </c>
      <c r="E10" s="31" t="s">
        <v>14</v>
      </c>
      <c r="F10" s="31"/>
      <c r="G10" s="12">
        <v>0</v>
      </c>
      <c r="H10" s="12">
        <v>0</v>
      </c>
      <c r="I10" s="12">
        <v>0</v>
      </c>
      <c r="J10" s="13">
        <f t="shared" si="0"/>
        <v>0</v>
      </c>
    </row>
    <row r="11" spans="1:10" x14ac:dyDescent="0.25">
      <c r="A11" s="10" t="s">
        <v>2</v>
      </c>
      <c r="B11" s="11" t="s">
        <v>3</v>
      </c>
      <c r="C11" s="10">
        <v>207</v>
      </c>
      <c r="D11" s="10" t="s">
        <v>4</v>
      </c>
      <c r="E11" s="31" t="s">
        <v>5</v>
      </c>
      <c r="F11" s="31"/>
      <c r="G11" s="12">
        <v>0</v>
      </c>
      <c r="H11" s="12">
        <v>0</v>
      </c>
      <c r="I11" s="12">
        <v>0</v>
      </c>
      <c r="J11" s="13">
        <f t="shared" si="0"/>
        <v>0</v>
      </c>
    </row>
    <row r="12" spans="1:10" x14ac:dyDescent="0.25">
      <c r="A12" s="10" t="s">
        <v>2</v>
      </c>
      <c r="B12" s="11" t="s">
        <v>15</v>
      </c>
      <c r="C12" s="10">
        <v>210</v>
      </c>
      <c r="D12" s="10" t="s">
        <v>4</v>
      </c>
      <c r="E12" s="31" t="s">
        <v>5</v>
      </c>
      <c r="F12" s="31"/>
      <c r="G12" s="12">
        <v>0</v>
      </c>
      <c r="H12" s="12">
        <v>0</v>
      </c>
      <c r="I12" s="12">
        <v>0</v>
      </c>
      <c r="J12" s="13">
        <f t="shared" si="0"/>
        <v>0</v>
      </c>
    </row>
    <row r="13" spans="1:10" x14ac:dyDescent="0.25">
      <c r="A13" s="10" t="s">
        <v>2</v>
      </c>
      <c r="B13" s="11" t="s">
        <v>16</v>
      </c>
      <c r="C13" s="10">
        <v>211</v>
      </c>
      <c r="D13" s="10" t="s">
        <v>4</v>
      </c>
      <c r="E13" s="31" t="s">
        <v>5</v>
      </c>
      <c r="F13" s="31"/>
      <c r="G13" s="12">
        <v>0</v>
      </c>
      <c r="H13" s="12">
        <v>0</v>
      </c>
      <c r="I13" s="12">
        <v>0</v>
      </c>
      <c r="J13" s="13">
        <f t="shared" si="0"/>
        <v>0</v>
      </c>
    </row>
    <row r="14" spans="1:10" x14ac:dyDescent="0.25">
      <c r="A14" s="10" t="s">
        <v>2</v>
      </c>
      <c r="B14" s="11" t="s">
        <v>17</v>
      </c>
      <c r="C14" s="10">
        <v>212</v>
      </c>
      <c r="D14" s="10" t="s">
        <v>4</v>
      </c>
      <c r="E14" s="31" t="s">
        <v>7</v>
      </c>
      <c r="F14" s="31"/>
      <c r="G14" s="12">
        <v>0</v>
      </c>
      <c r="H14" s="12">
        <v>0</v>
      </c>
      <c r="I14" s="12">
        <v>0</v>
      </c>
      <c r="J14" s="13">
        <f t="shared" si="0"/>
        <v>0</v>
      </c>
    </row>
    <row r="15" spans="1:10" x14ac:dyDescent="0.25">
      <c r="A15" s="10" t="s">
        <v>2</v>
      </c>
      <c r="B15" s="11" t="s">
        <v>18</v>
      </c>
      <c r="C15" s="10">
        <v>213</v>
      </c>
      <c r="D15" s="10" t="s">
        <v>4</v>
      </c>
      <c r="E15" s="31" t="s">
        <v>7</v>
      </c>
      <c r="F15" s="31"/>
      <c r="G15" s="12">
        <v>0</v>
      </c>
      <c r="H15" s="12">
        <v>0</v>
      </c>
      <c r="I15" s="12">
        <v>0</v>
      </c>
      <c r="J15" s="13">
        <f t="shared" si="0"/>
        <v>0</v>
      </c>
    </row>
    <row r="16" spans="1:10" x14ac:dyDescent="0.25">
      <c r="A16" s="10" t="s">
        <v>2</v>
      </c>
      <c r="B16" s="11" t="s">
        <v>19</v>
      </c>
      <c r="C16" s="10">
        <v>216</v>
      </c>
      <c r="D16" s="10" t="s">
        <v>4</v>
      </c>
      <c r="E16" s="31" t="s">
        <v>7</v>
      </c>
      <c r="F16" s="31"/>
      <c r="G16" s="12">
        <v>0</v>
      </c>
      <c r="H16" s="12">
        <v>0</v>
      </c>
      <c r="I16" s="12">
        <v>0</v>
      </c>
      <c r="J16" s="13">
        <f t="shared" si="0"/>
        <v>0</v>
      </c>
    </row>
    <row r="17" spans="1:10" x14ac:dyDescent="0.25">
      <c r="A17" s="10" t="s">
        <v>2</v>
      </c>
      <c r="B17" s="11" t="s">
        <v>20</v>
      </c>
      <c r="C17" s="10">
        <v>218</v>
      </c>
      <c r="D17" s="10" t="s">
        <v>4</v>
      </c>
      <c r="E17" s="31" t="s">
        <v>7</v>
      </c>
      <c r="F17" s="31"/>
      <c r="G17" s="12">
        <v>0</v>
      </c>
      <c r="H17" s="12">
        <v>0</v>
      </c>
      <c r="I17" s="12">
        <v>0</v>
      </c>
      <c r="J17" s="13">
        <f t="shared" si="0"/>
        <v>0</v>
      </c>
    </row>
    <row r="18" spans="1:10" x14ac:dyDescent="0.25">
      <c r="A18" s="10" t="s">
        <v>2</v>
      </c>
      <c r="B18" s="11" t="s">
        <v>21</v>
      </c>
      <c r="C18" s="10">
        <v>219</v>
      </c>
      <c r="D18" s="10" t="s">
        <v>4</v>
      </c>
      <c r="E18" s="31" t="s">
        <v>7</v>
      </c>
      <c r="F18" s="31"/>
      <c r="G18" s="12">
        <v>0</v>
      </c>
      <c r="H18" s="12">
        <v>0</v>
      </c>
      <c r="I18" s="12">
        <v>0</v>
      </c>
      <c r="J18" s="13">
        <f t="shared" si="0"/>
        <v>0</v>
      </c>
    </row>
    <row r="19" spans="1:10" x14ac:dyDescent="0.25">
      <c r="A19" s="10" t="s">
        <v>2</v>
      </c>
      <c r="B19" s="11" t="s">
        <v>22</v>
      </c>
      <c r="C19" s="10">
        <v>240</v>
      </c>
      <c r="D19" s="10" t="s">
        <v>4</v>
      </c>
      <c r="E19" s="31" t="s">
        <v>7</v>
      </c>
      <c r="F19" s="31"/>
      <c r="G19" s="12">
        <v>0</v>
      </c>
      <c r="H19" s="12">
        <v>0</v>
      </c>
      <c r="I19" s="12">
        <v>0</v>
      </c>
      <c r="J19" s="13">
        <f t="shared" si="0"/>
        <v>0</v>
      </c>
    </row>
    <row r="20" spans="1:10" x14ac:dyDescent="0.25">
      <c r="A20" s="10" t="s">
        <v>2</v>
      </c>
      <c r="B20" s="11" t="s">
        <v>23</v>
      </c>
      <c r="C20" s="10">
        <v>220</v>
      </c>
      <c r="D20" s="10" t="s">
        <v>4</v>
      </c>
      <c r="E20" s="31" t="s">
        <v>7</v>
      </c>
      <c r="F20" s="31"/>
      <c r="G20" s="12">
        <v>0</v>
      </c>
      <c r="H20" s="12">
        <v>0</v>
      </c>
      <c r="I20" s="12">
        <v>0</v>
      </c>
      <c r="J20" s="13">
        <f t="shared" si="0"/>
        <v>0</v>
      </c>
    </row>
    <row r="21" spans="1:10" x14ac:dyDescent="0.25">
      <c r="A21" s="10" t="s">
        <v>2</v>
      </c>
      <c r="B21" s="11" t="s">
        <v>24</v>
      </c>
      <c r="C21" s="10">
        <v>227</v>
      </c>
      <c r="D21" s="10" t="s">
        <v>4</v>
      </c>
      <c r="E21" s="31" t="s">
        <v>7</v>
      </c>
      <c r="F21" s="31"/>
      <c r="G21" s="12">
        <v>0</v>
      </c>
      <c r="H21" s="12">
        <v>0</v>
      </c>
      <c r="I21" s="12">
        <v>0</v>
      </c>
      <c r="J21" s="13">
        <f t="shared" si="0"/>
        <v>0</v>
      </c>
    </row>
    <row r="22" spans="1:10" x14ac:dyDescent="0.25">
      <c r="A22" s="10" t="s">
        <v>2</v>
      </c>
      <c r="B22" s="11" t="s">
        <v>25</v>
      </c>
      <c r="C22" s="10">
        <v>237</v>
      </c>
      <c r="D22" s="10" t="s">
        <v>4</v>
      </c>
      <c r="E22" s="31" t="s">
        <v>5</v>
      </c>
      <c r="F22" s="31"/>
      <c r="G22" s="12">
        <v>0</v>
      </c>
      <c r="H22" s="12">
        <v>0</v>
      </c>
      <c r="I22" s="12">
        <v>0</v>
      </c>
      <c r="J22" s="13">
        <f t="shared" si="0"/>
        <v>0</v>
      </c>
    </row>
    <row r="23" spans="1:10" x14ac:dyDescent="0.25">
      <c r="A23" s="10" t="s">
        <v>2</v>
      </c>
      <c r="B23" s="11" t="s">
        <v>26</v>
      </c>
      <c r="C23" s="10">
        <v>416</v>
      </c>
      <c r="D23" s="10" t="s">
        <v>4</v>
      </c>
      <c r="E23" s="31" t="s">
        <v>5</v>
      </c>
      <c r="F23" s="31"/>
      <c r="G23" s="12">
        <v>0</v>
      </c>
      <c r="H23" s="12">
        <v>0</v>
      </c>
      <c r="I23" s="12">
        <v>0</v>
      </c>
      <c r="J23" s="13">
        <f t="shared" si="0"/>
        <v>0</v>
      </c>
    </row>
    <row r="24" spans="1:10" x14ac:dyDescent="0.25">
      <c r="A24" s="10" t="s">
        <v>27</v>
      </c>
      <c r="B24" s="11" t="s">
        <v>28</v>
      </c>
      <c r="C24" s="10">
        <v>320</v>
      </c>
      <c r="D24" s="10" t="s">
        <v>4</v>
      </c>
      <c r="E24" s="31" t="s">
        <v>7</v>
      </c>
      <c r="F24" s="31"/>
      <c r="G24" s="12">
        <v>0</v>
      </c>
      <c r="H24" s="12">
        <v>0</v>
      </c>
      <c r="I24" s="12">
        <v>0</v>
      </c>
      <c r="J24" s="13">
        <f t="shared" si="0"/>
        <v>0</v>
      </c>
    </row>
    <row r="25" spans="1:10" ht="15.75" thickBot="1" x14ac:dyDescent="0.3">
      <c r="A25" s="57" t="s">
        <v>27</v>
      </c>
      <c r="B25" s="58" t="s">
        <v>29</v>
      </c>
      <c r="C25" s="57">
        <v>321</v>
      </c>
      <c r="D25" s="57" t="s">
        <v>4</v>
      </c>
      <c r="E25" s="59" t="s">
        <v>7</v>
      </c>
      <c r="F25" s="59"/>
      <c r="G25" s="15">
        <v>0</v>
      </c>
      <c r="H25" s="15">
        <v>0</v>
      </c>
      <c r="I25" s="15">
        <v>0</v>
      </c>
      <c r="J25" s="16">
        <f t="shared" si="0"/>
        <v>0</v>
      </c>
    </row>
    <row r="26" spans="1:10" ht="15.75" x14ac:dyDescent="0.25">
      <c r="A26" s="62" t="s">
        <v>30</v>
      </c>
      <c r="B26" s="63"/>
      <c r="C26" s="63"/>
      <c r="D26" s="63"/>
      <c r="E26" s="63"/>
      <c r="F26" s="63"/>
      <c r="G26" s="63"/>
      <c r="H26" s="63"/>
      <c r="I26" s="63"/>
      <c r="J26" s="60">
        <f>SUM(J3:J25)</f>
        <v>0</v>
      </c>
    </row>
    <row r="27" spans="1:10" ht="16.5" thickBot="1" x14ac:dyDescent="0.3">
      <c r="A27" s="64" t="s">
        <v>31</v>
      </c>
      <c r="B27" s="65"/>
      <c r="C27" s="65"/>
      <c r="D27" s="65"/>
      <c r="E27" s="65"/>
      <c r="F27" s="65"/>
      <c r="G27" s="65"/>
      <c r="H27" s="65"/>
      <c r="I27" s="65"/>
      <c r="J27" s="61">
        <f>J26*4</f>
        <v>0</v>
      </c>
    </row>
  </sheetData>
  <mergeCells count="27">
    <mergeCell ref="A26:I26"/>
    <mergeCell ref="A27:I27"/>
    <mergeCell ref="E15:F15"/>
    <mergeCell ref="E10:F10"/>
    <mergeCell ref="E11:F11"/>
    <mergeCell ref="E12:F12"/>
    <mergeCell ref="E13:F13"/>
    <mergeCell ref="E14:F14"/>
    <mergeCell ref="E5:F5"/>
    <mergeCell ref="E6:F6"/>
    <mergeCell ref="E7:F7"/>
    <mergeCell ref="E8:F8"/>
    <mergeCell ref="E9:F9"/>
    <mergeCell ref="A1:J1"/>
    <mergeCell ref="E23:F23"/>
    <mergeCell ref="E24:F24"/>
    <mergeCell ref="E25:F25"/>
    <mergeCell ref="E17:F17"/>
    <mergeCell ref="E18:F18"/>
    <mergeCell ref="E19:F19"/>
    <mergeCell ref="E20:F20"/>
    <mergeCell ref="E21:F21"/>
    <mergeCell ref="E22:F22"/>
    <mergeCell ref="E16:F16"/>
    <mergeCell ref="E2:F2"/>
    <mergeCell ref="E3:F3"/>
    <mergeCell ref="E4:F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B5" sqref="B5"/>
    </sheetView>
  </sheetViews>
  <sheetFormatPr defaultRowHeight="15" x14ac:dyDescent="0.25"/>
  <cols>
    <col min="1" max="1" width="7.140625" style="14" customWidth="1"/>
    <col min="2" max="2" width="65.85546875" style="14" customWidth="1"/>
    <col min="3" max="3" width="9.140625" style="14"/>
    <col min="4" max="4" width="11.5703125" style="14" bestFit="1" customWidth="1"/>
    <col min="5" max="5" width="17.5703125" style="14" bestFit="1" customWidth="1"/>
    <col min="6" max="6" width="28.42578125" style="14" customWidth="1"/>
    <col min="7" max="16384" width="9.140625" style="14"/>
  </cols>
  <sheetData>
    <row r="1" spans="1:6" ht="27" thickBot="1" x14ac:dyDescent="0.45">
      <c r="A1" s="34" t="s">
        <v>72</v>
      </c>
      <c r="B1" s="35"/>
      <c r="C1" s="35"/>
      <c r="D1" s="35"/>
      <c r="E1" s="35"/>
      <c r="F1" s="36"/>
    </row>
    <row r="2" spans="1:6" ht="60.75" thickBot="1" x14ac:dyDescent="0.3">
      <c r="A2" s="43" t="s">
        <v>40</v>
      </c>
      <c r="B2" s="44" t="s">
        <v>41</v>
      </c>
      <c r="C2" s="45" t="s">
        <v>34</v>
      </c>
      <c r="D2" s="42" t="s">
        <v>73</v>
      </c>
      <c r="E2" s="42" t="s">
        <v>76</v>
      </c>
      <c r="F2" s="42" t="s">
        <v>77</v>
      </c>
    </row>
    <row r="3" spans="1:6" x14ac:dyDescent="0.25">
      <c r="A3" s="21">
        <v>29</v>
      </c>
      <c r="B3" s="22" t="s">
        <v>42</v>
      </c>
      <c r="C3" s="37" t="s">
        <v>4</v>
      </c>
      <c r="D3" s="47" t="s">
        <v>74</v>
      </c>
      <c r="E3" s="46">
        <v>1</v>
      </c>
      <c r="F3" s="23">
        <v>0</v>
      </c>
    </row>
    <row r="4" spans="1:6" x14ac:dyDescent="0.25">
      <c r="A4" s="24">
        <v>30</v>
      </c>
      <c r="B4" s="17" t="s">
        <v>43</v>
      </c>
      <c r="C4" s="38" t="s">
        <v>4</v>
      </c>
      <c r="D4" s="48" t="s">
        <v>74</v>
      </c>
      <c r="E4" s="40">
        <v>1</v>
      </c>
      <c r="F4" s="13">
        <v>0</v>
      </c>
    </row>
    <row r="5" spans="1:6" x14ac:dyDescent="0.25">
      <c r="A5" s="25">
        <v>31</v>
      </c>
      <c r="B5" s="17" t="s">
        <v>44</v>
      </c>
      <c r="C5" s="38" t="s">
        <v>4</v>
      </c>
      <c r="D5" s="48" t="s">
        <v>74</v>
      </c>
      <c r="E5" s="40">
        <v>1</v>
      </c>
      <c r="F5" s="13">
        <v>0</v>
      </c>
    </row>
    <row r="6" spans="1:6" x14ac:dyDescent="0.25">
      <c r="A6" s="24">
        <v>33</v>
      </c>
      <c r="B6" s="17" t="s">
        <v>45</v>
      </c>
      <c r="C6" s="38" t="s">
        <v>4</v>
      </c>
      <c r="D6" s="48" t="s">
        <v>74</v>
      </c>
      <c r="E6" s="40">
        <v>1</v>
      </c>
      <c r="F6" s="13">
        <v>0</v>
      </c>
    </row>
    <row r="7" spans="1:6" x14ac:dyDescent="0.25">
      <c r="A7" s="24">
        <v>34</v>
      </c>
      <c r="B7" s="17" t="s">
        <v>46</v>
      </c>
      <c r="C7" s="38" t="s">
        <v>4</v>
      </c>
      <c r="D7" s="48" t="s">
        <v>74</v>
      </c>
      <c r="E7" s="40">
        <v>1</v>
      </c>
      <c r="F7" s="13">
        <v>0</v>
      </c>
    </row>
    <row r="8" spans="1:6" x14ac:dyDescent="0.25">
      <c r="A8" s="24">
        <v>35</v>
      </c>
      <c r="B8" s="17" t="s">
        <v>47</v>
      </c>
      <c r="C8" s="38" t="s">
        <v>4</v>
      </c>
      <c r="D8" s="48" t="s">
        <v>74</v>
      </c>
      <c r="E8" s="40">
        <v>1</v>
      </c>
      <c r="F8" s="13">
        <v>0</v>
      </c>
    </row>
    <row r="9" spans="1:6" x14ac:dyDescent="0.25">
      <c r="A9" s="24">
        <v>36</v>
      </c>
      <c r="B9" s="17" t="s">
        <v>48</v>
      </c>
      <c r="C9" s="38" t="s">
        <v>4</v>
      </c>
      <c r="D9" s="48" t="s">
        <v>74</v>
      </c>
      <c r="E9" s="40">
        <v>1</v>
      </c>
      <c r="F9" s="13">
        <v>0</v>
      </c>
    </row>
    <row r="10" spans="1:6" x14ac:dyDescent="0.25">
      <c r="A10" s="24">
        <v>37</v>
      </c>
      <c r="B10" s="17" t="s">
        <v>49</v>
      </c>
      <c r="C10" s="38" t="s">
        <v>4</v>
      </c>
      <c r="D10" s="48" t="s">
        <v>74</v>
      </c>
      <c r="E10" s="40">
        <v>1</v>
      </c>
      <c r="F10" s="13">
        <v>0</v>
      </c>
    </row>
    <row r="11" spans="1:6" x14ac:dyDescent="0.25">
      <c r="A11" s="24">
        <v>38</v>
      </c>
      <c r="B11" s="17" t="s">
        <v>50</v>
      </c>
      <c r="C11" s="38" t="s">
        <v>4</v>
      </c>
      <c r="D11" s="48" t="s">
        <v>74</v>
      </c>
      <c r="E11" s="40">
        <v>1</v>
      </c>
      <c r="F11" s="13">
        <v>0</v>
      </c>
    </row>
    <row r="12" spans="1:6" x14ac:dyDescent="0.25">
      <c r="A12" s="24">
        <v>40</v>
      </c>
      <c r="B12" s="17" t="s">
        <v>51</v>
      </c>
      <c r="C12" s="38" t="s">
        <v>4</v>
      </c>
      <c r="D12" s="48" t="s">
        <v>74</v>
      </c>
      <c r="E12" s="40">
        <v>1</v>
      </c>
      <c r="F12" s="13">
        <v>0</v>
      </c>
    </row>
    <row r="13" spans="1:6" x14ac:dyDescent="0.25">
      <c r="A13" s="24">
        <v>41</v>
      </c>
      <c r="B13" s="17" t="s">
        <v>52</v>
      </c>
      <c r="C13" s="38" t="s">
        <v>4</v>
      </c>
      <c r="D13" s="48" t="s">
        <v>74</v>
      </c>
      <c r="E13" s="40">
        <v>1</v>
      </c>
      <c r="F13" s="13">
        <v>0</v>
      </c>
    </row>
    <row r="14" spans="1:6" x14ac:dyDescent="0.25">
      <c r="A14" s="24">
        <v>42</v>
      </c>
      <c r="B14" s="17" t="s">
        <v>53</v>
      </c>
      <c r="C14" s="38" t="s">
        <v>4</v>
      </c>
      <c r="D14" s="48" t="s">
        <v>74</v>
      </c>
      <c r="E14" s="40">
        <v>1</v>
      </c>
      <c r="F14" s="13">
        <v>0</v>
      </c>
    </row>
    <row r="15" spans="1:6" x14ac:dyDescent="0.25">
      <c r="A15" s="24">
        <v>43</v>
      </c>
      <c r="B15" s="17" t="s">
        <v>54</v>
      </c>
      <c r="C15" s="38" t="s">
        <v>4</v>
      </c>
      <c r="D15" s="48" t="s">
        <v>75</v>
      </c>
      <c r="E15" s="40">
        <v>2</v>
      </c>
      <c r="F15" s="13">
        <v>0</v>
      </c>
    </row>
    <row r="16" spans="1:6" x14ac:dyDescent="0.25">
      <c r="A16" s="24">
        <v>44</v>
      </c>
      <c r="B16" s="17" t="s">
        <v>55</v>
      </c>
      <c r="C16" s="38" t="s">
        <v>4</v>
      </c>
      <c r="D16" s="48" t="s">
        <v>75</v>
      </c>
      <c r="E16" s="40">
        <v>2</v>
      </c>
      <c r="F16" s="13">
        <v>0</v>
      </c>
    </row>
    <row r="17" spans="1:6" x14ac:dyDescent="0.25">
      <c r="A17" s="24">
        <v>45</v>
      </c>
      <c r="B17" s="17" t="s">
        <v>56</v>
      </c>
      <c r="C17" s="38" t="s">
        <v>4</v>
      </c>
      <c r="D17" s="48" t="s">
        <v>74</v>
      </c>
      <c r="E17" s="40">
        <v>1</v>
      </c>
      <c r="F17" s="13">
        <v>0</v>
      </c>
    </row>
    <row r="18" spans="1:6" x14ac:dyDescent="0.25">
      <c r="A18" s="24">
        <v>46</v>
      </c>
      <c r="B18" s="17" t="s">
        <v>57</v>
      </c>
      <c r="C18" s="38" t="s">
        <v>4</v>
      </c>
      <c r="D18" s="48" t="s">
        <v>74</v>
      </c>
      <c r="E18" s="40">
        <v>1</v>
      </c>
      <c r="F18" s="13">
        <v>0</v>
      </c>
    </row>
    <row r="19" spans="1:6" x14ac:dyDescent="0.25">
      <c r="A19" s="24">
        <v>47</v>
      </c>
      <c r="B19" s="17" t="s">
        <v>69</v>
      </c>
      <c r="C19" s="38" t="s">
        <v>4</v>
      </c>
      <c r="D19" s="48" t="s">
        <v>75</v>
      </c>
      <c r="E19" s="40">
        <v>2</v>
      </c>
      <c r="F19" s="13">
        <v>0</v>
      </c>
    </row>
    <row r="20" spans="1:6" x14ac:dyDescent="0.25">
      <c r="A20" s="26">
        <v>48</v>
      </c>
      <c r="B20" s="18" t="s">
        <v>58</v>
      </c>
      <c r="C20" s="39" t="s">
        <v>4</v>
      </c>
      <c r="D20" s="48" t="s">
        <v>74</v>
      </c>
      <c r="E20" s="40">
        <v>1</v>
      </c>
      <c r="F20" s="13">
        <v>0</v>
      </c>
    </row>
    <row r="21" spans="1:6" x14ac:dyDescent="0.25">
      <c r="A21" s="24">
        <v>49</v>
      </c>
      <c r="B21" s="17" t="s">
        <v>59</v>
      </c>
      <c r="C21" s="38" t="s">
        <v>60</v>
      </c>
      <c r="D21" s="48" t="s">
        <v>74</v>
      </c>
      <c r="E21" s="40">
        <v>1</v>
      </c>
      <c r="F21" s="13">
        <v>0</v>
      </c>
    </row>
    <row r="22" spans="1:6" x14ac:dyDescent="0.25">
      <c r="A22" s="24">
        <v>51</v>
      </c>
      <c r="B22" s="17" t="s">
        <v>61</v>
      </c>
      <c r="C22" s="38" t="s">
        <v>4</v>
      </c>
      <c r="D22" s="49" t="s">
        <v>74</v>
      </c>
      <c r="E22" s="40">
        <v>1</v>
      </c>
      <c r="F22" s="13">
        <v>0</v>
      </c>
    </row>
    <row r="23" spans="1:6" x14ac:dyDescent="0.25">
      <c r="A23" s="24">
        <v>52</v>
      </c>
      <c r="B23" s="17" t="s">
        <v>62</v>
      </c>
      <c r="C23" s="38" t="s">
        <v>4</v>
      </c>
      <c r="D23" s="49" t="s">
        <v>74</v>
      </c>
      <c r="E23" s="40">
        <v>1</v>
      </c>
      <c r="F23" s="13">
        <v>0</v>
      </c>
    </row>
    <row r="24" spans="1:6" x14ac:dyDescent="0.25">
      <c r="A24" s="24">
        <v>53</v>
      </c>
      <c r="B24" s="17" t="s">
        <v>63</v>
      </c>
      <c r="C24" s="38" t="s">
        <v>4</v>
      </c>
      <c r="D24" s="49" t="s">
        <v>74</v>
      </c>
      <c r="E24" s="40">
        <v>1</v>
      </c>
      <c r="F24" s="13">
        <v>0</v>
      </c>
    </row>
    <row r="25" spans="1:6" x14ac:dyDescent="0.25">
      <c r="A25" s="24">
        <v>54</v>
      </c>
      <c r="B25" s="17" t="s">
        <v>64</v>
      </c>
      <c r="C25" s="38" t="s">
        <v>4</v>
      </c>
      <c r="D25" s="49" t="s">
        <v>74</v>
      </c>
      <c r="E25" s="40">
        <v>1</v>
      </c>
      <c r="F25" s="13">
        <v>0</v>
      </c>
    </row>
    <row r="26" spans="1:6" x14ac:dyDescent="0.25">
      <c r="A26" s="24">
        <v>55</v>
      </c>
      <c r="B26" s="17" t="s">
        <v>65</v>
      </c>
      <c r="C26" s="38" t="s">
        <v>4</v>
      </c>
      <c r="D26" s="49" t="s">
        <v>74</v>
      </c>
      <c r="E26" s="40">
        <v>1</v>
      </c>
      <c r="F26" s="13">
        <v>0</v>
      </c>
    </row>
    <row r="27" spans="1:6" x14ac:dyDescent="0.25">
      <c r="A27" s="27">
        <v>56</v>
      </c>
      <c r="B27" s="18" t="s">
        <v>66</v>
      </c>
      <c r="C27" s="38" t="s">
        <v>4</v>
      </c>
      <c r="D27" s="49" t="s">
        <v>74</v>
      </c>
      <c r="E27" s="40">
        <v>1</v>
      </c>
      <c r="F27" s="13">
        <v>0</v>
      </c>
    </row>
    <row r="28" spans="1:6" x14ac:dyDescent="0.25">
      <c r="A28" s="27">
        <v>57</v>
      </c>
      <c r="B28" s="18" t="s">
        <v>67</v>
      </c>
      <c r="C28" s="38" t="s">
        <v>4</v>
      </c>
      <c r="D28" s="48" t="s">
        <v>74</v>
      </c>
      <c r="E28" s="40">
        <v>1</v>
      </c>
      <c r="F28" s="13">
        <v>0</v>
      </c>
    </row>
    <row r="29" spans="1:6" ht="15.75" thickBot="1" x14ac:dyDescent="0.3">
      <c r="A29" s="50">
        <v>58</v>
      </c>
      <c r="B29" s="51" t="s">
        <v>68</v>
      </c>
      <c r="C29" s="52" t="s">
        <v>4</v>
      </c>
      <c r="D29" s="49" t="s">
        <v>74</v>
      </c>
      <c r="E29" s="41">
        <v>1</v>
      </c>
      <c r="F29" s="16">
        <v>0</v>
      </c>
    </row>
    <row r="30" spans="1:6" ht="15.75" x14ac:dyDescent="0.25">
      <c r="A30" s="53" t="s">
        <v>70</v>
      </c>
      <c r="B30" s="54"/>
      <c r="C30" s="54"/>
      <c r="D30" s="54"/>
      <c r="E30" s="54"/>
      <c r="F30" s="19">
        <f>SUM(F7:F29)</f>
        <v>0</v>
      </c>
    </row>
    <row r="31" spans="1:6" ht="16.5" thickBot="1" x14ac:dyDescent="0.3">
      <c r="A31" s="55" t="s">
        <v>71</v>
      </c>
      <c r="B31" s="56"/>
      <c r="C31" s="56"/>
      <c r="D31" s="56"/>
      <c r="E31" s="56"/>
      <c r="F31" s="20">
        <f>F30*4</f>
        <v>0</v>
      </c>
    </row>
  </sheetData>
  <mergeCells count="3">
    <mergeCell ref="A30:E30"/>
    <mergeCell ref="A31:E31"/>
    <mergeCell ref="A1:F1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VZT jednotky</vt:lpstr>
      <vt:lpstr>Chladící jendotky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2025-02-14T11:51:32Z</dcterms:modified>
</cp:coreProperties>
</file>