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Documents\1-Fuks Jiří\1-stavby\2024-stavby\2--ZS_BESIP 2024\100-konkrétní zakázky-ZS-2024-BESIP\15 - 19020-2, Patraska-KT\1 - 19020-2, Patraska-KT\"/>
    </mc:Choice>
  </mc:AlternateContent>
  <bookViews>
    <workbookView xWindow="840" yWindow="840" windowWidth="15705" windowHeight="11700"/>
  </bookViews>
  <sheets>
    <sheet name="ZS_SUSPK" sheetId="1" r:id="rId1"/>
  </sheets>
  <calcPr calcId="162913"/>
</workbook>
</file>

<file path=xl/calcChain.xml><?xml version="1.0" encoding="utf-8"?>
<calcChain xmlns="http://schemas.openxmlformats.org/spreadsheetml/2006/main">
  <c r="H8" i="1" l="1"/>
  <c r="H9" i="1" l="1"/>
  <c r="H10" i="1"/>
  <c r="H11" i="1"/>
  <c r="H12" i="1"/>
  <c r="H13" i="1"/>
  <c r="H14" i="1"/>
  <c r="H7" i="1" l="1"/>
  <c r="H15" i="1" s="1"/>
  <c r="H16" i="1" l="1"/>
  <c r="H17" i="1" l="1"/>
</calcChain>
</file>

<file path=xl/sharedStrings.xml><?xml version="1.0" encoding="utf-8"?>
<sst xmlns="http://schemas.openxmlformats.org/spreadsheetml/2006/main" count="36" uniqueCount="30">
  <si>
    <t xml:space="preserve">Datum : </t>
  </si>
  <si>
    <t/>
  </si>
  <si>
    <t>P.Č.</t>
  </si>
  <si>
    <t>KCN</t>
  </si>
  <si>
    <t>Kód položky</t>
  </si>
  <si>
    <t>Zkrácený popis</t>
  </si>
  <si>
    <t>MJ</t>
  </si>
  <si>
    <t>Množství celkem</t>
  </si>
  <si>
    <t>Cena jednotková</t>
  </si>
  <si>
    <t>Cena celkem</t>
  </si>
  <si>
    <t>Všeobecné konstrukce a práce</t>
  </si>
  <si>
    <t xml:space="preserve"> </t>
  </si>
  <si>
    <t xml:space="preserve">Celkem </t>
  </si>
  <si>
    <t>DPH 21%</t>
  </si>
  <si>
    <t>m</t>
  </si>
  <si>
    <t>Zadavatel : Správa a údržba silnic Plzeňského kraje, p.o.</t>
  </si>
  <si>
    <t>Stavba :</t>
  </si>
  <si>
    <t xml:space="preserve">Objekt : </t>
  </si>
  <si>
    <t>kpl</t>
  </si>
  <si>
    <t xml:space="preserve">dopravně inženýrské opatření </t>
  </si>
  <si>
    <t>doprava</t>
  </si>
  <si>
    <t>Oprava zádržného systému</t>
  </si>
  <si>
    <t>Celkem vč. DPH 21%</t>
  </si>
  <si>
    <t>montáž zádržného systému</t>
  </si>
  <si>
    <t>mostní zábradelní svodidlo (H2) se svislou výplní, kotvené do bet. římsy s nášlapnou hranou výšky v rozmezí +50mm až +70mm vůči vozovce, šířka říms 800mm, délka obou říms 5,5m, PKO žárový zinek</t>
  </si>
  <si>
    <t>ukončení zádržného systému dle platných TP a TPV 
 - 4x krátký výškový náběh s náběhovou přechodkou</t>
  </si>
  <si>
    <t>jednostranné silniční svodidlo (H1)
  - pokračující svodidlo mimo most v plné výšce: 3x 4m</t>
  </si>
  <si>
    <t>drobné stavební práce pro montáž zádržného systému 
 - zapravení povrchu říms po odřezání stávajících zábr. sloupků
 - zpětná montáž cedulek označení mostu a vodoteče, včetně nového kotevního materiálu (2x pozink trubka, objímky, šrouby)
 - zpětná fixace sloupku od FV panelu k novému zádrž. systému - nový způsob příp. úprava stávající konzolky</t>
  </si>
  <si>
    <r>
      <t xml:space="preserve">demontáž stávajícího zádržného systému (odřezání 11m ocelového zábradlí)
 - materiál bude ponechán na stavbě, odvoz a likvidaci zajišťuje objednatel
 - </t>
    </r>
    <r>
      <rPr>
        <u/>
        <sz val="10"/>
        <rFont val="Arial CE"/>
        <charset val="238"/>
      </rPr>
      <t xml:space="preserve">v místě stávajícího sloupku od fotovoltaického panelu napájejícího měřící limnigrafické zařízení nutno dbát zvýšené opatrnosti - po odstranění stáv. zábradlí nutno dočasného zafixování sloupku
</t>
    </r>
    <r>
      <rPr>
        <sz val="10"/>
        <rFont val="Arial CE"/>
        <charset val="238"/>
      </rPr>
      <t>- včetně šetrné demontáže stávajícího označení mostu a vodoteče - bude použito zpět</t>
    </r>
  </si>
  <si>
    <t>Oprava zádržného systému - most ev. č. 19020-2, Patraska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</si>
</sst>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"/>
    <numFmt numFmtId="165" formatCode="#,##0.000"/>
  </numFmts>
  <fonts count="12" x14ac:knownFonts="1">
    <font>
      <sz val="10"/>
      <name val="Arial"/>
      <charset val="238"/>
    </font>
    <font>
      <sz val="7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b/>
      <sz val="8"/>
      <color indexed="20"/>
      <name val="Arial CE"/>
      <charset val="238"/>
    </font>
    <font>
      <b/>
      <sz val="7"/>
      <color indexed="18"/>
      <name val="Arial CE"/>
      <charset val="238"/>
    </font>
    <font>
      <sz val="10"/>
      <name val="Arial CE"/>
      <charset val="238"/>
    </font>
    <font>
      <b/>
      <sz val="8"/>
      <name val="Arial CE"/>
      <charset val="238"/>
    </font>
    <font>
      <b/>
      <sz val="7"/>
      <name val="Arial CE"/>
      <charset val="238"/>
    </font>
    <font>
      <b/>
      <sz val="8"/>
      <color rgb="FF002060"/>
      <name val="Arial CE"/>
      <charset val="238"/>
    </font>
    <font>
      <b/>
      <sz val="10"/>
      <name val="Arial CE"/>
      <charset val="238"/>
    </font>
    <font>
      <u/>
      <sz val="10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164" fontId="7" fillId="0" borderId="0" xfId="0" applyNumberFormat="1" applyFont="1" applyFill="1" applyAlignment="1" applyProtection="1"/>
    <xf numFmtId="164" fontId="5" fillId="0" borderId="0" xfId="0" applyNumberFormat="1" applyFont="1" applyFill="1" applyAlignment="1" applyProtection="1">
      <alignment vertical="center"/>
    </xf>
    <xf numFmtId="164" fontId="1" fillId="0" borderId="1" xfId="0" applyNumberFormat="1" applyFont="1" applyFill="1" applyBorder="1" applyAlignment="1" applyProtection="1">
      <alignment horizontal="center" vertical="center"/>
    </xf>
    <xf numFmtId="164" fontId="7" fillId="0" borderId="0" xfId="0" applyNumberFormat="1" applyFont="1" applyFill="1" applyAlignment="1" applyProtection="1">
      <alignment vertical="top"/>
    </xf>
    <xf numFmtId="164" fontId="4" fillId="0" borderId="0" xfId="0" applyNumberFormat="1" applyFont="1" applyFill="1" applyAlignment="1" applyProtection="1">
      <alignment vertical="top"/>
    </xf>
    <xf numFmtId="4" fontId="1" fillId="0" borderId="2" xfId="0" applyNumberFormat="1" applyFont="1" applyFill="1" applyBorder="1" applyAlignment="1" applyProtection="1">
      <alignment vertical="center"/>
    </xf>
    <xf numFmtId="0" fontId="1" fillId="2" borderId="6" xfId="0" applyNumberFormat="1" applyFont="1" applyFill="1" applyBorder="1" applyAlignment="1" applyProtection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1" fillId="2" borderId="7" xfId="0" applyNumberFormat="1" applyFont="1" applyFill="1" applyBorder="1" applyAlignment="1" applyProtection="1">
      <alignment horizontal="center" vertical="center" wrapText="1"/>
    </xf>
    <xf numFmtId="4" fontId="9" fillId="3" borderId="4" xfId="0" applyNumberFormat="1" applyFont="1" applyFill="1" applyBorder="1" applyAlignment="1" applyProtection="1"/>
    <xf numFmtId="164" fontId="9" fillId="0" borderId="0" xfId="0" applyNumberFormat="1" applyFont="1" applyFill="1" applyAlignment="1" applyProtection="1">
      <alignment horizontal="right"/>
    </xf>
    <xf numFmtId="0" fontId="6" fillId="3" borderId="5" xfId="0" applyNumberFormat="1" applyFont="1" applyFill="1" applyBorder="1" applyAlignment="1" applyProtection="1"/>
    <xf numFmtId="0" fontId="6" fillId="3" borderId="9" xfId="0" applyNumberFormat="1" applyFont="1" applyFill="1" applyBorder="1" applyAlignment="1" applyProtection="1"/>
    <xf numFmtId="0" fontId="2" fillId="3" borderId="10" xfId="0" applyNumberFormat="1" applyFont="1" applyFill="1" applyBorder="1" applyAlignment="1" applyProtection="1"/>
    <xf numFmtId="0" fontId="1" fillId="3" borderId="0" xfId="0" applyNumberFormat="1" applyFont="1" applyFill="1" applyBorder="1" applyAlignment="1" applyProtection="1"/>
    <xf numFmtId="0" fontId="6" fillId="3" borderId="0" xfId="0" applyNumberFormat="1" applyFont="1" applyFill="1" applyBorder="1" applyAlignment="1" applyProtection="1"/>
    <xf numFmtId="0" fontId="3" fillId="3" borderId="0" xfId="0" applyNumberFormat="1" applyFont="1" applyFill="1" applyBorder="1" applyAlignment="1" applyProtection="1">
      <alignment horizontal="right"/>
    </xf>
    <xf numFmtId="0" fontId="6" fillId="3" borderId="11" xfId="0" applyNumberFormat="1" applyFont="1" applyFill="1" applyBorder="1" applyAlignment="1" applyProtection="1"/>
    <xf numFmtId="0" fontId="2" fillId="3" borderId="0" xfId="0" applyNumberFormat="1" applyFont="1" applyFill="1" applyBorder="1" applyAlignment="1" applyProtection="1"/>
    <xf numFmtId="0" fontId="1" fillId="3" borderId="12" xfId="0" applyNumberFormat="1" applyFont="1" applyFill="1" applyBorder="1" applyAlignment="1" applyProtection="1"/>
    <xf numFmtId="0" fontId="1" fillId="3" borderId="13" xfId="0" applyNumberFormat="1" applyFont="1" applyFill="1" applyBorder="1" applyAlignment="1" applyProtection="1"/>
    <xf numFmtId="0" fontId="6" fillId="3" borderId="13" xfId="0" applyNumberFormat="1" applyFont="1" applyFill="1" applyBorder="1" applyAlignment="1" applyProtection="1"/>
    <xf numFmtId="0" fontId="6" fillId="3" borderId="14" xfId="0" applyNumberFormat="1" applyFont="1" applyFill="1" applyBorder="1" applyAlignment="1" applyProtection="1"/>
    <xf numFmtId="164" fontId="1" fillId="0" borderId="6" xfId="0" applyNumberFormat="1" applyFont="1" applyFill="1" applyBorder="1" applyAlignment="1" applyProtection="1">
      <alignment horizontal="center" vertical="center"/>
    </xf>
    <xf numFmtId="4" fontId="1" fillId="4" borderId="3" xfId="0" applyNumberFormat="1" applyFont="1" applyFill="1" applyBorder="1" applyAlignment="1" applyProtection="1">
      <alignment horizontal="right" vertical="center"/>
    </xf>
    <xf numFmtId="164" fontId="8" fillId="0" borderId="15" xfId="0" applyNumberFormat="1" applyFont="1" applyFill="1" applyBorder="1" applyAlignment="1" applyProtection="1">
      <alignment vertical="center"/>
    </xf>
    <xf numFmtId="164" fontId="8" fillId="0" borderId="16" xfId="0" applyNumberFormat="1" applyFont="1" applyFill="1" applyBorder="1" applyAlignment="1" applyProtection="1">
      <alignment vertical="center"/>
    </xf>
    <xf numFmtId="164" fontId="5" fillId="0" borderId="16" xfId="0" applyNumberFormat="1" applyFont="1" applyFill="1" applyBorder="1" applyAlignment="1" applyProtection="1">
      <alignment vertical="center"/>
    </xf>
    <xf numFmtId="164" fontId="8" fillId="0" borderId="16" xfId="0" applyNumberFormat="1" applyFont="1" applyFill="1" applyBorder="1" applyAlignment="1" applyProtection="1">
      <alignment horizontal="left" vertical="center"/>
    </xf>
    <xf numFmtId="165" fontId="8" fillId="0" borderId="16" xfId="0" applyNumberFormat="1" applyFont="1" applyFill="1" applyBorder="1" applyAlignment="1" applyProtection="1">
      <alignment horizontal="left" vertical="center"/>
    </xf>
    <xf numFmtId="0" fontId="8" fillId="0" borderId="16" xfId="0" applyNumberFormat="1" applyFont="1" applyFill="1" applyBorder="1" applyAlignment="1" applyProtection="1">
      <alignment horizontal="left" vertical="center"/>
    </xf>
    <xf numFmtId="0" fontId="8" fillId="0" borderId="2" xfId="0" applyNumberFormat="1" applyFont="1" applyFill="1" applyBorder="1" applyAlignment="1" applyProtection="1">
      <alignment horizontal="left" vertical="center"/>
    </xf>
    <xf numFmtId="4" fontId="1" fillId="4" borderId="0" xfId="0" applyNumberFormat="1" applyFont="1" applyFill="1" applyBorder="1" applyAlignment="1" applyProtection="1">
      <alignment horizontal="right" vertical="center"/>
    </xf>
    <xf numFmtId="0" fontId="10" fillId="3" borderId="8" xfId="0" applyNumberFormat="1" applyFont="1" applyFill="1" applyBorder="1" applyAlignment="1" applyProtection="1">
      <alignment vertical="center"/>
    </xf>
    <xf numFmtId="0" fontId="0" fillId="0" borderId="0" xfId="0" applyFill="1"/>
    <xf numFmtId="164" fontId="1" fillId="0" borderId="1" xfId="0" applyNumberFormat="1" applyFont="1" applyFill="1" applyBorder="1" applyAlignment="1" applyProtection="1">
      <alignment horizontal="center" vertical="center"/>
    </xf>
    <xf numFmtId="4" fontId="1" fillId="0" borderId="2" xfId="0" applyNumberFormat="1" applyFont="1" applyFill="1" applyBorder="1" applyAlignment="1" applyProtection="1">
      <alignment vertical="center"/>
    </xf>
    <xf numFmtId="164" fontId="7" fillId="0" borderId="5" xfId="0" applyNumberFormat="1" applyFont="1" applyFill="1" applyBorder="1" applyAlignment="1" applyProtection="1"/>
    <xf numFmtId="4" fontId="9" fillId="3" borderId="4" xfId="0" applyNumberFormat="1" applyFont="1" applyFill="1" applyBorder="1" applyAlignment="1" applyProtection="1"/>
    <xf numFmtId="164" fontId="9" fillId="0" borderId="0" xfId="0" applyNumberFormat="1" applyFont="1" applyFill="1" applyAlignment="1" applyProtection="1">
      <alignment horizontal="right"/>
    </xf>
    <xf numFmtId="4" fontId="1" fillId="4" borderId="3" xfId="0" applyNumberFormat="1" applyFont="1" applyFill="1" applyBorder="1" applyAlignment="1" applyProtection="1">
      <alignment horizontal="right" vertical="center"/>
    </xf>
    <xf numFmtId="164" fontId="1" fillId="0" borderId="3" xfId="0" applyNumberFormat="1" applyFont="1" applyFill="1" applyBorder="1" applyAlignment="1" applyProtection="1">
      <alignment horizontal="center" vertical="center"/>
    </xf>
    <xf numFmtId="4" fontId="1" fillId="0" borderId="3" xfId="0" applyNumberFormat="1" applyFont="1" applyFill="1" applyBorder="1" applyAlignment="1" applyProtection="1">
      <alignment vertical="center"/>
    </xf>
    <xf numFmtId="164" fontId="6" fillId="0" borderId="3" xfId="0" applyNumberFormat="1" applyFont="1" applyFill="1" applyBorder="1" applyAlignment="1" applyProtection="1">
      <alignment vertical="center" wrapText="1"/>
    </xf>
    <xf numFmtId="0" fontId="0" fillId="0" borderId="0" xfId="0" applyAlignment="1">
      <alignment horizontal="left"/>
    </xf>
    <xf numFmtId="0" fontId="2" fillId="3" borderId="0" xfId="0" applyNumberFormat="1" applyFont="1" applyFill="1" applyBorder="1" applyAlignment="1" applyProtection="1">
      <alignment horizontal="left"/>
    </xf>
    <xf numFmtId="164" fontId="10" fillId="0" borderId="16" xfId="0" applyNumberFormat="1" applyFont="1" applyFill="1" applyBorder="1" applyAlignment="1" applyProtection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J20"/>
  <sheetViews>
    <sheetView tabSelected="1" zoomScale="130" zoomScaleNormal="130" workbookViewId="0">
      <selection activeCell="J3" sqref="J3"/>
    </sheetView>
  </sheetViews>
  <sheetFormatPr defaultRowHeight="12.75" x14ac:dyDescent="0.2"/>
  <cols>
    <col min="1" max="1" width="5.85546875" customWidth="1"/>
    <col min="2" max="2" width="5.140625" customWidth="1"/>
    <col min="4" max="4" width="56.85546875" customWidth="1"/>
    <col min="6" max="6" width="11.140625" customWidth="1"/>
    <col min="7" max="7" width="9.7109375" customWidth="1"/>
    <col min="8" max="8" width="12.28515625" customWidth="1"/>
  </cols>
  <sheetData>
    <row r="1" spans="1:10" ht="20.25" customHeight="1" x14ac:dyDescent="0.2">
      <c r="A1" s="34" t="s">
        <v>15</v>
      </c>
      <c r="B1" s="12"/>
      <c r="C1" s="12"/>
      <c r="D1" s="12"/>
      <c r="E1" s="12"/>
      <c r="F1" s="12"/>
      <c r="G1" s="12"/>
      <c r="H1" s="13"/>
    </row>
    <row r="2" spans="1:10" x14ac:dyDescent="0.2">
      <c r="A2" s="14" t="s">
        <v>16</v>
      </c>
      <c r="B2" s="15"/>
      <c r="C2" s="19" t="s">
        <v>21</v>
      </c>
      <c r="D2" s="16"/>
      <c r="E2" s="15"/>
      <c r="F2" s="17" t="s">
        <v>0</v>
      </c>
      <c r="G2" s="33"/>
      <c r="H2" s="18"/>
    </row>
    <row r="3" spans="1:10" x14ac:dyDescent="0.2">
      <c r="A3" s="14" t="s">
        <v>17</v>
      </c>
      <c r="B3" s="15"/>
      <c r="C3" s="46" t="s">
        <v>29</v>
      </c>
      <c r="D3" s="46"/>
      <c r="E3" s="46"/>
      <c r="F3" s="46"/>
      <c r="G3" s="46"/>
      <c r="H3" s="18"/>
    </row>
    <row r="4" spans="1:10" x14ac:dyDescent="0.2">
      <c r="A4" s="20"/>
      <c r="B4" s="21"/>
      <c r="C4" s="22"/>
      <c r="D4" s="22"/>
      <c r="E4" s="22"/>
      <c r="F4" s="22"/>
      <c r="G4" s="22"/>
      <c r="H4" s="23"/>
    </row>
    <row r="5" spans="1:10" ht="19.5" x14ac:dyDescent="0.2">
      <c r="A5" s="7" t="s">
        <v>2</v>
      </c>
      <c r="B5" s="8" t="s">
        <v>3</v>
      </c>
      <c r="C5" s="8" t="s">
        <v>4</v>
      </c>
      <c r="D5" s="8" t="s">
        <v>5</v>
      </c>
      <c r="E5" s="8" t="s">
        <v>6</v>
      </c>
      <c r="F5" s="8" t="s">
        <v>7</v>
      </c>
      <c r="G5" s="8" t="s">
        <v>8</v>
      </c>
      <c r="H5" s="9" t="s">
        <v>9</v>
      </c>
    </row>
    <row r="6" spans="1:10" ht="24.95" customHeight="1" x14ac:dyDescent="0.2">
      <c r="A6" s="26"/>
      <c r="B6" s="27"/>
      <c r="C6" s="28">
        <v>0</v>
      </c>
      <c r="D6" s="47" t="s">
        <v>10</v>
      </c>
      <c r="E6" s="29"/>
      <c r="F6" s="30"/>
      <c r="G6" s="31"/>
      <c r="H6" s="32"/>
    </row>
    <row r="7" spans="1:10" ht="25.5" x14ac:dyDescent="0.2">
      <c r="A7" s="24">
        <v>1</v>
      </c>
      <c r="B7" s="3"/>
      <c r="C7" s="3"/>
      <c r="D7" s="44" t="s">
        <v>26</v>
      </c>
      <c r="E7" s="42" t="s">
        <v>14</v>
      </c>
      <c r="F7" s="43">
        <v>12</v>
      </c>
      <c r="G7" s="25">
        <v>0</v>
      </c>
      <c r="H7" s="6">
        <f>F7*G7</f>
        <v>0</v>
      </c>
    </row>
    <row r="8" spans="1:10" ht="51" x14ac:dyDescent="0.2">
      <c r="A8" s="24">
        <v>2</v>
      </c>
      <c r="B8" s="36"/>
      <c r="C8" s="36"/>
      <c r="D8" s="44" t="s">
        <v>24</v>
      </c>
      <c r="E8" s="42" t="s">
        <v>14</v>
      </c>
      <c r="F8" s="43">
        <v>11</v>
      </c>
      <c r="G8" s="41">
        <v>0</v>
      </c>
      <c r="H8" s="37">
        <f>F8*G8</f>
        <v>0</v>
      </c>
    </row>
    <row r="9" spans="1:10" ht="127.5" x14ac:dyDescent="0.2">
      <c r="A9" s="24">
        <v>3</v>
      </c>
      <c r="B9" s="3"/>
      <c r="C9" s="3"/>
      <c r="D9" s="44" t="s">
        <v>28</v>
      </c>
      <c r="E9" s="42" t="s">
        <v>18</v>
      </c>
      <c r="F9" s="43">
        <v>1</v>
      </c>
      <c r="G9" s="25">
        <v>0</v>
      </c>
      <c r="H9" s="37">
        <f t="shared" ref="H9:H14" si="0">F9*G9</f>
        <v>0</v>
      </c>
    </row>
    <row r="10" spans="1:10" ht="17.25" customHeight="1" x14ac:dyDescent="0.2">
      <c r="A10" s="24">
        <v>4</v>
      </c>
      <c r="B10" s="36"/>
      <c r="C10" s="36"/>
      <c r="D10" s="44" t="s">
        <v>23</v>
      </c>
      <c r="E10" s="42" t="s">
        <v>18</v>
      </c>
      <c r="F10" s="43">
        <v>1</v>
      </c>
      <c r="G10" s="41">
        <v>0</v>
      </c>
      <c r="H10" s="37">
        <f t="shared" si="0"/>
        <v>0</v>
      </c>
    </row>
    <row r="11" spans="1:10" ht="17.25" customHeight="1" x14ac:dyDescent="0.2">
      <c r="A11" s="24">
        <v>5</v>
      </c>
      <c r="B11" s="36"/>
      <c r="C11" s="36"/>
      <c r="D11" s="44" t="s">
        <v>20</v>
      </c>
      <c r="E11" s="42" t="s">
        <v>18</v>
      </c>
      <c r="F11" s="43">
        <v>1</v>
      </c>
      <c r="G11" s="41">
        <v>0</v>
      </c>
      <c r="H11" s="37">
        <f t="shared" si="0"/>
        <v>0</v>
      </c>
      <c r="J11" s="35"/>
    </row>
    <row r="12" spans="1:10" ht="76.5" x14ac:dyDescent="0.2">
      <c r="A12" s="24">
        <v>6</v>
      </c>
      <c r="B12" s="36"/>
      <c r="C12" s="36"/>
      <c r="D12" s="44" t="s">
        <v>27</v>
      </c>
      <c r="E12" s="42" t="s">
        <v>18</v>
      </c>
      <c r="F12" s="43">
        <v>1</v>
      </c>
      <c r="G12" s="41">
        <v>0</v>
      </c>
      <c r="H12" s="37">
        <f t="shared" si="0"/>
        <v>0</v>
      </c>
    </row>
    <row r="13" spans="1:10" ht="25.5" x14ac:dyDescent="0.2">
      <c r="A13" s="24">
        <v>7</v>
      </c>
      <c r="B13" s="36"/>
      <c r="C13" s="36"/>
      <c r="D13" s="44" t="s">
        <v>25</v>
      </c>
      <c r="E13" s="42" t="s">
        <v>18</v>
      </c>
      <c r="F13" s="43">
        <v>1</v>
      </c>
      <c r="G13" s="41">
        <v>0</v>
      </c>
      <c r="H13" s="37">
        <f t="shared" si="0"/>
        <v>0</v>
      </c>
    </row>
    <row r="14" spans="1:10" ht="17.25" customHeight="1" x14ac:dyDescent="0.2">
      <c r="A14" s="24">
        <v>8</v>
      </c>
      <c r="B14" s="36"/>
      <c r="C14" s="36"/>
      <c r="D14" s="44" t="s">
        <v>19</v>
      </c>
      <c r="E14" s="42" t="s">
        <v>18</v>
      </c>
      <c r="F14" s="43">
        <v>1</v>
      </c>
      <c r="G14" s="41">
        <v>0</v>
      </c>
      <c r="H14" s="37">
        <f t="shared" si="0"/>
        <v>0</v>
      </c>
    </row>
    <row r="15" spans="1:10" ht="17.25" customHeight="1" x14ac:dyDescent="0.2">
      <c r="A15" s="2"/>
      <c r="B15" s="2"/>
      <c r="C15" s="2"/>
      <c r="D15" s="40" t="s">
        <v>12</v>
      </c>
      <c r="E15" s="38"/>
      <c r="F15" s="38"/>
      <c r="G15" s="38"/>
      <c r="H15" s="39">
        <f>SUM(H7:H14)</f>
        <v>0</v>
      </c>
    </row>
    <row r="16" spans="1:10" ht="17.25" customHeight="1" x14ac:dyDescent="0.2">
      <c r="A16" s="4"/>
      <c r="B16" s="4"/>
      <c r="C16" s="5" t="s">
        <v>1</v>
      </c>
      <c r="D16" s="11" t="s">
        <v>13</v>
      </c>
      <c r="E16" s="1"/>
      <c r="F16" s="1"/>
      <c r="G16" s="1"/>
      <c r="H16" s="10">
        <f>H15*0.21</f>
        <v>0</v>
      </c>
    </row>
    <row r="17" spans="1:8" ht="17.25" customHeight="1" x14ac:dyDescent="0.2">
      <c r="A17" s="4"/>
      <c r="B17" s="4"/>
      <c r="C17" s="5"/>
      <c r="D17" s="11" t="s">
        <v>22</v>
      </c>
      <c r="E17" s="1"/>
      <c r="F17" s="1"/>
      <c r="G17" s="1"/>
      <c r="H17" s="10">
        <f>SUM(H15+H16)</f>
        <v>0</v>
      </c>
    </row>
    <row r="18" spans="1:8" ht="17.25" customHeight="1" x14ac:dyDescent="0.2"/>
    <row r="19" spans="1:8" x14ac:dyDescent="0.2">
      <c r="E19" s="1"/>
      <c r="F19" s="1"/>
      <c r="G19" s="1"/>
    </row>
    <row r="20" spans="1:8" x14ac:dyDescent="0.2">
      <c r="A20" s="45" t="s">
        <v>11</v>
      </c>
      <c r="B20" s="45"/>
      <c r="C20" s="45"/>
      <c r="D20" s="45"/>
      <c r="E20" s="45"/>
      <c r="F20" s="45"/>
      <c r="G20" s="45"/>
      <c r="H20" s="45"/>
    </row>
  </sheetData>
  <mergeCells count="2">
    <mergeCell ref="A20:H20"/>
    <mergeCell ref="C3:G3"/>
  </mergeCells>
  <phoneticPr fontId="0" type="noConversion"/>
  <pageMargins left="0.78740157480314954" right="0.78740157480314954" top="0.78740157480314954" bottom="0.78740157480314954" header="0.5" footer="0.5"/>
  <pageSetup orientation="landscape" horizontalDpi="4294967294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ZS_SUSPK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SUSPK</dc:creator>
  <cp:lastModifiedBy>Fuks Jiří</cp:lastModifiedBy>
  <cp:lastPrinted>2020-03-06T06:59:45Z</cp:lastPrinted>
  <dcterms:created xsi:type="dcterms:W3CDTF">2006-03-27T10:35:26Z</dcterms:created>
  <dcterms:modified xsi:type="dcterms:W3CDTF">2024-08-28T06:24:20Z</dcterms:modified>
</cp:coreProperties>
</file>