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E" sheetId="1" r:id="rId4"/>
    <sheet state="visible" name="teplo" sheetId="2" r:id="rId5"/>
  </sheets>
  <definedNames/>
  <calcPr/>
  <extLst>
    <ext uri="GoogleSheetsCustomDataVersion1">
      <go:sheetsCustomData xmlns:go="http://customooxmlschemas.google.com/" r:id="rId6" roundtripDataSignature="AMtx7mgFNZCVAt3PqIq8jKUT2OEfwrnZ/g=="/>
    </ext>
  </extLst>
</workbook>
</file>

<file path=xl/sharedStrings.xml><?xml version="1.0" encoding="utf-8"?>
<sst xmlns="http://schemas.openxmlformats.org/spreadsheetml/2006/main" count="204" uniqueCount="25">
  <si>
    <t>Termoglobal - 2019</t>
  </si>
  <si>
    <t>Termoglobal - 2020</t>
  </si>
  <si>
    <t>Termoglobal - 2021</t>
  </si>
  <si>
    <t>Termoglobal - 2022</t>
  </si>
  <si>
    <t>měsíc</t>
  </si>
  <si>
    <t>MWh</t>
  </si>
  <si>
    <t>tis.Kč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</si>
  <si>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</si>
  <si>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</si>
  <si>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</si>
  <si>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</si>
  <si>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</si>
  <si>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</si>
  <si>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</si>
  <si>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</si>
  <si>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</si>
  <si>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</si>
  <si>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</si>
  <si>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</si>
  <si>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</si>
  <si>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Plynárenská - 2019</t>
  </si>
  <si>
    <t>Plynárenská - 2020</t>
  </si>
  <si>
    <t>PRE - 2021</t>
  </si>
  <si>
    <t>PRE - 2022</t>
  </si>
  <si>
    <t>GJ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</si>
</sst>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0.0"/>
      <color rgb="FF000000"/>
      <name val="Arial"/>
    </font>
    <font>
      <color theme="1"/>
      <name val="Calibri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4" fillId="0" fontId="4" numFmtId="0" xfId="0" applyAlignment="1" applyBorder="1" applyFont="1">
      <alignment vertical="center"/>
    </xf>
    <xf borderId="4" fillId="0" fontId="3" numFmtId="164" xfId="0" applyBorder="1" applyFont="1" applyNumberFormat="1"/>
    <xf borderId="0" fillId="0" fontId="5" numFmtId="0" xfId="0" applyFont="1"/>
    <xf borderId="4" fillId="3" fontId="3" numFmtId="164" xfId="0" applyBorder="1" applyFill="1" applyFont="1" applyNumberFormat="1"/>
    <xf borderId="4" fillId="4" fontId="3" numFmtId="164" xfId="0" applyBorder="1" applyFill="1" applyFont="1" applyNumberFormat="1"/>
    <xf borderId="4" fillId="5" fontId="1" numFmtId="0" xfId="0" applyBorder="1" applyFill="1" applyFont="1"/>
    <xf borderId="4" fillId="5" fontId="1" numFmtId="164" xfId="0" applyBorder="1" applyFont="1" applyNumberFormat="1"/>
    <xf borderId="0" fillId="0" fontId="3" numFmtId="0" xfId="0" applyFont="1"/>
    <xf borderId="1" fillId="2" fontId="3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">
      <c r="B2" s="1" t="s">
        <v>0</v>
      </c>
      <c r="C2" s="2"/>
      <c r="D2" s="3"/>
      <c r="E2" s="1" t="s">
        <v>1</v>
      </c>
      <c r="F2" s="2"/>
      <c r="G2" s="3"/>
      <c r="H2" s="1" t="s">
        <v>2</v>
      </c>
      <c r="I2" s="2"/>
      <c r="J2" s="3"/>
      <c r="K2" s="1" t="s">
        <v>3</v>
      </c>
      <c r="L2" s="2"/>
      <c r="M2" s="3"/>
    </row>
    <row r="3">
      <c r="B3" s="4" t="s">
        <v>4</v>
      </c>
      <c r="C3" s="4" t="s">
        <v>5</v>
      </c>
      <c r="D3" s="4" t="s">
        <v>6</v>
      </c>
      <c r="E3" s="4" t="s">
        <v>4</v>
      </c>
      <c r="F3" s="4" t="s">
        <v>5</v>
      </c>
      <c r="G3" s="4" t="s">
        <v>6</v>
      </c>
      <c r="H3" s="4" t="s">
        <v>4</v>
      </c>
      <c r="I3" s="4" t="s">
        <v>5</v>
      </c>
      <c r="J3" s="4" t="s">
        <v>6</v>
      </c>
      <c r="K3" s="4" t="s">
        <v>4</v>
      </c>
      <c r="L3" s="4" t="s">
        <v>5</v>
      </c>
      <c r="M3" s="4" t="s">
        <v>6</v>
      </c>
    </row>
    <row r="4">
      <c r="B4" s="5" t="s">
        <v>7</v>
      </c>
      <c r="C4" s="6">
        <v>73.536</v>
      </c>
      <c r="D4" s="6">
        <v>138.983</v>
      </c>
      <c r="E4" s="5" t="s">
        <v>7</v>
      </c>
      <c r="F4" s="6">
        <v>58.007</v>
      </c>
      <c r="G4" s="6">
        <v>111.95351</v>
      </c>
      <c r="H4" s="5" t="s">
        <v>7</v>
      </c>
      <c r="I4" s="6">
        <v>27.704</v>
      </c>
      <c r="J4" s="6">
        <v>53.46872</v>
      </c>
      <c r="K4" s="5" t="s">
        <v>7</v>
      </c>
      <c r="L4" s="6">
        <v>70.0</v>
      </c>
      <c r="M4" s="6">
        <v>189.0</v>
      </c>
      <c r="O4" s="7">
        <f t="shared" ref="O4:O15" si="1">M4/L4</f>
        <v>2.7</v>
      </c>
    </row>
    <row r="5">
      <c r="B5" s="5" t="s">
        <v>8</v>
      </c>
      <c r="C5" s="6">
        <v>44.363</v>
      </c>
      <c r="D5" s="6">
        <v>83.84607</v>
      </c>
      <c r="E5" s="5" t="s">
        <v>8</v>
      </c>
      <c r="F5" s="6">
        <v>66.145</v>
      </c>
      <c r="G5" s="6">
        <v>127.65985</v>
      </c>
      <c r="H5" s="5" t="s">
        <v>8</v>
      </c>
      <c r="I5" s="6">
        <v>54.352</v>
      </c>
      <c r="J5" s="6">
        <v>104.89936</v>
      </c>
      <c r="K5" s="5" t="s">
        <v>8</v>
      </c>
      <c r="L5" s="6">
        <v>59.8</v>
      </c>
      <c r="M5" s="6">
        <v>161.3</v>
      </c>
      <c r="O5" s="7">
        <f t="shared" si="1"/>
        <v>2.697324415</v>
      </c>
    </row>
    <row r="6">
      <c r="B6" s="5" t="s">
        <v>9</v>
      </c>
      <c r="C6" s="6">
        <v>67.786</v>
      </c>
      <c r="D6" s="6">
        <v>128.11554</v>
      </c>
      <c r="E6" s="5" t="s">
        <v>9</v>
      </c>
      <c r="F6" s="6">
        <v>73.686</v>
      </c>
      <c r="G6" s="6">
        <v>142.21398</v>
      </c>
      <c r="H6" s="5" t="s">
        <v>9</v>
      </c>
      <c r="I6" s="6">
        <v>65.228</v>
      </c>
      <c r="J6" s="6">
        <v>125.89004</v>
      </c>
      <c r="K6" s="5" t="s">
        <v>9</v>
      </c>
      <c r="L6" s="6">
        <v>26.1</v>
      </c>
      <c r="M6" s="6">
        <v>70.4</v>
      </c>
      <c r="O6" s="7">
        <f t="shared" si="1"/>
        <v>2.697318008</v>
      </c>
    </row>
    <row r="7">
      <c r="B7" s="5" t="s">
        <v>10</v>
      </c>
      <c r="C7" s="6">
        <v>48.983</v>
      </c>
      <c r="D7" s="6">
        <v>92.57787</v>
      </c>
      <c r="E7" s="5" t="s">
        <v>10</v>
      </c>
      <c r="F7" s="6">
        <v>54.387</v>
      </c>
      <c r="G7" s="6">
        <v>104.96691</v>
      </c>
      <c r="H7" s="5" t="s">
        <v>10</v>
      </c>
      <c r="I7" s="6">
        <v>56.494</v>
      </c>
      <c r="J7" s="6">
        <v>109.03342</v>
      </c>
      <c r="K7" s="5" t="s">
        <v>10</v>
      </c>
      <c r="L7" s="6">
        <v>42.4</v>
      </c>
      <c r="M7" s="6">
        <v>114.4</v>
      </c>
      <c r="O7" s="7">
        <f t="shared" si="1"/>
        <v>2.698113208</v>
      </c>
    </row>
    <row r="8">
      <c r="B8" s="5" t="s">
        <v>11</v>
      </c>
      <c r="C8" s="6">
        <v>43.944</v>
      </c>
      <c r="D8" s="6">
        <v>83.05416</v>
      </c>
      <c r="E8" s="5" t="s">
        <v>11</v>
      </c>
      <c r="F8" s="6">
        <v>46.306</v>
      </c>
      <c r="G8" s="6">
        <v>89.37058</v>
      </c>
      <c r="H8" s="5" t="s">
        <v>11</v>
      </c>
      <c r="I8" s="6">
        <v>46.878</v>
      </c>
      <c r="J8" s="6">
        <v>90.47454</v>
      </c>
      <c r="K8" s="5" t="s">
        <v>11</v>
      </c>
      <c r="L8" s="6">
        <v>72.4</v>
      </c>
      <c r="M8" s="6">
        <v>195.5</v>
      </c>
      <c r="O8" s="7">
        <f t="shared" si="1"/>
        <v>2.700276243</v>
      </c>
    </row>
    <row r="9">
      <c r="B9" s="5" t="s">
        <v>12</v>
      </c>
      <c r="C9" s="6">
        <v>83.772</v>
      </c>
      <c r="D9" s="6">
        <v>158.32908</v>
      </c>
      <c r="E9" s="5" t="s">
        <v>12</v>
      </c>
      <c r="F9" s="6">
        <v>56.39</v>
      </c>
      <c r="G9" s="6">
        <v>108.8327</v>
      </c>
      <c r="H9" s="5" t="s">
        <v>12</v>
      </c>
      <c r="I9" s="6">
        <v>83.31</v>
      </c>
      <c r="J9" s="6">
        <v>160.7883</v>
      </c>
      <c r="K9" s="5" t="s">
        <v>12</v>
      </c>
      <c r="L9" s="6">
        <v>71.9</v>
      </c>
      <c r="M9" s="6">
        <v>194.2</v>
      </c>
      <c r="O9" s="7">
        <f t="shared" si="1"/>
        <v>2.700973574</v>
      </c>
    </row>
    <row r="10">
      <c r="B10" s="5" t="s">
        <v>13</v>
      </c>
      <c r="C10" s="6">
        <v>100.572</v>
      </c>
      <c r="D10" s="6">
        <v>190.08108</v>
      </c>
      <c r="E10" s="5" t="s">
        <v>13</v>
      </c>
      <c r="F10" s="6">
        <v>61.624</v>
      </c>
      <c r="G10" s="6">
        <v>118.93432</v>
      </c>
      <c r="H10" s="5" t="s">
        <v>13</v>
      </c>
      <c r="I10" s="6">
        <v>83.382</v>
      </c>
      <c r="J10" s="6">
        <v>160.92726</v>
      </c>
      <c r="K10" s="5" t="s">
        <v>13</v>
      </c>
      <c r="L10" s="6">
        <v>86.5</v>
      </c>
      <c r="M10" s="6">
        <v>233.6</v>
      </c>
      <c r="O10" s="7">
        <f t="shared" si="1"/>
        <v>2.700578035</v>
      </c>
    </row>
    <row r="11">
      <c r="B11" s="5" t="s">
        <v>14</v>
      </c>
      <c r="C11" s="6">
        <v>86.894</v>
      </c>
      <c r="D11" s="6">
        <v>164.22966</v>
      </c>
      <c r="E11" s="5" t="s">
        <v>14</v>
      </c>
      <c r="F11" s="6">
        <v>68.842</v>
      </c>
      <c r="G11" s="6">
        <v>132.86506</v>
      </c>
      <c r="H11" s="5" t="s">
        <v>14</v>
      </c>
      <c r="I11" s="8">
        <v>64.6</v>
      </c>
      <c r="J11" s="8">
        <v>124.8</v>
      </c>
      <c r="K11" s="5" t="s">
        <v>14</v>
      </c>
      <c r="L11" s="9">
        <v>79.0</v>
      </c>
      <c r="M11" s="9">
        <v>395.1</v>
      </c>
      <c r="O11" s="7">
        <f t="shared" si="1"/>
        <v>5.001265823</v>
      </c>
    </row>
    <row r="12">
      <c r="B12" s="5" t="s">
        <v>15</v>
      </c>
      <c r="C12" s="6">
        <v>50.706</v>
      </c>
      <c r="D12" s="6">
        <v>95.83434</v>
      </c>
      <c r="E12" s="5" t="s">
        <v>15</v>
      </c>
      <c r="F12" s="6">
        <v>44.478</v>
      </c>
      <c r="G12" s="6">
        <v>85.84254</v>
      </c>
      <c r="H12" s="5" t="s">
        <v>15</v>
      </c>
      <c r="I12" s="8">
        <v>50.0</v>
      </c>
      <c r="J12" s="8">
        <v>96.5</v>
      </c>
      <c r="K12" s="5" t="s">
        <v>15</v>
      </c>
      <c r="L12" s="9">
        <v>51.6</v>
      </c>
      <c r="M12" s="9">
        <v>257.8</v>
      </c>
      <c r="O12" s="7">
        <f t="shared" si="1"/>
        <v>4.996124031</v>
      </c>
    </row>
    <row r="13">
      <c r="B13" s="5" t="s">
        <v>16</v>
      </c>
      <c r="C13" s="6">
        <v>2.461</v>
      </c>
      <c r="D13" s="6">
        <v>4.65129</v>
      </c>
      <c r="E13" s="5" t="s">
        <v>16</v>
      </c>
      <c r="F13" s="6">
        <v>84.353</v>
      </c>
      <c r="G13" s="6">
        <v>162.80129</v>
      </c>
      <c r="H13" s="5" t="s">
        <v>16</v>
      </c>
      <c r="I13" s="8">
        <v>56.4</v>
      </c>
      <c r="J13" s="8">
        <v>108.9</v>
      </c>
      <c r="K13" s="5" t="s">
        <v>16</v>
      </c>
      <c r="L13" s="9">
        <v>26.7</v>
      </c>
      <c r="M13" s="9">
        <v>133.4</v>
      </c>
      <c r="O13" s="7">
        <f t="shared" si="1"/>
        <v>4.996254682</v>
      </c>
    </row>
    <row r="14">
      <c r="B14" s="5" t="s">
        <v>17</v>
      </c>
      <c r="C14" s="6">
        <v>41.021</v>
      </c>
      <c r="D14" s="6">
        <v>77.52969</v>
      </c>
      <c r="E14" s="5" t="s">
        <v>17</v>
      </c>
      <c r="F14" s="6">
        <v>91.128</v>
      </c>
      <c r="G14" s="6">
        <v>175.87704</v>
      </c>
      <c r="H14" s="5" t="s">
        <v>17</v>
      </c>
      <c r="I14" s="8">
        <v>52.9</v>
      </c>
      <c r="J14" s="8">
        <v>102.1</v>
      </c>
      <c r="K14" s="5" t="s">
        <v>17</v>
      </c>
      <c r="L14" s="9">
        <v>45.5</v>
      </c>
      <c r="M14" s="9">
        <v>227.7</v>
      </c>
      <c r="O14" s="7">
        <f t="shared" si="1"/>
        <v>5.004395604</v>
      </c>
    </row>
    <row r="15">
      <c r="B15" s="5" t="s">
        <v>18</v>
      </c>
      <c r="C15" s="6">
        <v>56.692</v>
      </c>
      <c r="D15" s="6">
        <v>107.14788</v>
      </c>
      <c r="E15" s="5" t="s">
        <v>18</v>
      </c>
      <c r="F15" s="6">
        <v>51.234</v>
      </c>
      <c r="G15" s="6">
        <v>98.88162</v>
      </c>
      <c r="H15" s="5" t="s">
        <v>18</v>
      </c>
      <c r="I15" s="8">
        <v>64.5</v>
      </c>
      <c r="J15" s="8">
        <v>124.4</v>
      </c>
      <c r="K15" s="5" t="s">
        <v>18</v>
      </c>
      <c r="L15" s="9">
        <v>90.7</v>
      </c>
      <c r="M15" s="9">
        <v>453.3</v>
      </c>
      <c r="O15" s="7">
        <f t="shared" si="1"/>
        <v>4.997794928</v>
      </c>
    </row>
    <row r="16">
      <c r="B16" s="10" t="s">
        <v>19</v>
      </c>
      <c r="C16" s="11">
        <f t="shared" ref="C16:D16" si="2">SUM(C4:C15)</f>
        <v>700.73</v>
      </c>
      <c r="D16" s="11">
        <f t="shared" si="2"/>
        <v>1324.37966</v>
      </c>
      <c r="E16" s="10" t="s">
        <v>19</v>
      </c>
      <c r="F16" s="11">
        <f t="shared" ref="F16:G16" si="3">SUM(F4:F15)</f>
        <v>756.58</v>
      </c>
      <c r="G16" s="11">
        <f t="shared" si="3"/>
        <v>1460.1994</v>
      </c>
      <c r="H16" s="10" t="s">
        <v>19</v>
      </c>
      <c r="I16" s="11">
        <f t="shared" ref="I16:J16" si="4">SUM(I4:I15)</f>
        <v>705.748</v>
      </c>
      <c r="J16" s="11">
        <f t="shared" si="4"/>
        <v>1362.18164</v>
      </c>
      <c r="K16" s="10" t="s">
        <v>19</v>
      </c>
      <c r="L16" s="11">
        <f t="shared" ref="L16:M16" si="5">SUM(L4:L15)</f>
        <v>722.6</v>
      </c>
      <c r="M16" s="11">
        <f t="shared" si="5"/>
        <v>2625.7</v>
      </c>
    </row>
    <row r="17">
      <c r="B17" s="12"/>
      <c r="C17" s="12"/>
      <c r="D17" s="12"/>
      <c r="E17" s="12"/>
      <c r="F17" s="12"/>
      <c r="G17" s="12"/>
      <c r="H17" s="12"/>
      <c r="I17" s="12"/>
      <c r="J17" s="12"/>
    </row>
    <row r="18">
      <c r="B18" s="1" t="s">
        <v>20</v>
      </c>
      <c r="C18" s="2"/>
      <c r="D18" s="3"/>
      <c r="E18" s="1" t="s">
        <v>21</v>
      </c>
      <c r="F18" s="2"/>
      <c r="G18" s="3"/>
      <c r="H18" s="1" t="s">
        <v>22</v>
      </c>
      <c r="I18" s="2"/>
      <c r="J18" s="3"/>
      <c r="K18" s="1" t="s">
        <v>23</v>
      </c>
      <c r="L18" s="2"/>
      <c r="M18" s="3"/>
    </row>
    <row r="19">
      <c r="B19" s="4" t="s">
        <v>4</v>
      </c>
      <c r="C19" s="4" t="s">
        <v>5</v>
      </c>
      <c r="D19" s="4" t="s">
        <v>6</v>
      </c>
      <c r="E19" s="4" t="s">
        <v>4</v>
      </c>
      <c r="F19" s="4" t="s">
        <v>5</v>
      </c>
      <c r="G19" s="4" t="s">
        <v>6</v>
      </c>
      <c r="H19" s="4" t="s">
        <v>4</v>
      </c>
      <c r="I19" s="4" t="s">
        <v>5</v>
      </c>
      <c r="J19" s="4" t="s">
        <v>6</v>
      </c>
      <c r="K19" s="4" t="s">
        <v>4</v>
      </c>
      <c r="L19" s="4" t="s">
        <v>5</v>
      </c>
      <c r="M19" s="4" t="s">
        <v>6</v>
      </c>
    </row>
    <row r="20">
      <c r="B20" s="5" t="s">
        <v>7</v>
      </c>
      <c r="C20" s="6">
        <v>127.117</v>
      </c>
      <c r="D20" s="6">
        <v>465.49587</v>
      </c>
      <c r="E20" s="5" t="s">
        <v>7</v>
      </c>
      <c r="F20" s="8">
        <v>136.5</v>
      </c>
      <c r="G20" s="8">
        <v>466.8</v>
      </c>
      <c r="H20" s="5" t="s">
        <v>7</v>
      </c>
      <c r="I20" s="6">
        <v>175.602</v>
      </c>
      <c r="J20" s="6">
        <v>407.60467</v>
      </c>
      <c r="K20" s="5" t="s">
        <v>7</v>
      </c>
      <c r="L20" s="6">
        <v>110.4</v>
      </c>
      <c r="M20" s="6">
        <v>294.4</v>
      </c>
      <c r="O20" s="7">
        <f t="shared" ref="O20:O31" si="6">M20/L20</f>
        <v>2.666666667</v>
      </c>
    </row>
    <row r="21" ht="15.75" customHeight="1">
      <c r="B21" s="5" t="s">
        <v>8</v>
      </c>
      <c r="C21" s="6">
        <v>128.408</v>
      </c>
      <c r="D21" s="6">
        <v>436.77686</v>
      </c>
      <c r="E21" s="5" t="s">
        <v>8</v>
      </c>
      <c r="F21" s="8">
        <v>110.4</v>
      </c>
      <c r="G21" s="8">
        <v>438.0</v>
      </c>
      <c r="H21" s="5" t="s">
        <v>8</v>
      </c>
      <c r="I21" s="6">
        <v>124.235</v>
      </c>
      <c r="J21" s="6">
        <v>323.83616</v>
      </c>
      <c r="K21" s="5" t="s">
        <v>8</v>
      </c>
      <c r="L21" s="6">
        <v>109.3</v>
      </c>
      <c r="M21" s="6">
        <v>295.7</v>
      </c>
      <c r="O21" s="7">
        <f t="shared" si="6"/>
        <v>2.705397987</v>
      </c>
    </row>
    <row r="22" ht="15.75" customHeight="1">
      <c r="B22" s="5" t="s">
        <v>9</v>
      </c>
      <c r="C22" s="6">
        <v>112.781</v>
      </c>
      <c r="D22" s="6">
        <v>445.20661</v>
      </c>
      <c r="E22" s="5" t="s">
        <v>9</v>
      </c>
      <c r="F22" s="8">
        <v>107.5</v>
      </c>
      <c r="G22" s="8">
        <v>446.4</v>
      </c>
      <c r="H22" s="5" t="s">
        <v>9</v>
      </c>
      <c r="I22" s="6">
        <v>123.163</v>
      </c>
      <c r="J22" s="6">
        <v>322.31596</v>
      </c>
      <c r="K22" s="5" t="s">
        <v>9</v>
      </c>
      <c r="L22" s="6">
        <v>152.8</v>
      </c>
      <c r="M22" s="6">
        <v>374.0</v>
      </c>
      <c r="O22" s="7">
        <f t="shared" si="6"/>
        <v>2.447643979</v>
      </c>
    </row>
    <row r="23" ht="15.75" customHeight="1">
      <c r="B23" s="5" t="s">
        <v>10</v>
      </c>
      <c r="C23" s="6">
        <v>115.221</v>
      </c>
      <c r="D23" s="6">
        <v>435.08264</v>
      </c>
      <c r="E23" s="5" t="s">
        <v>10</v>
      </c>
      <c r="F23" s="8">
        <v>110.8</v>
      </c>
      <c r="G23" s="8">
        <v>436.2</v>
      </c>
      <c r="H23" s="5" t="s">
        <v>10</v>
      </c>
      <c r="I23" s="6">
        <v>118.685</v>
      </c>
      <c r="J23" s="6">
        <v>311.85172</v>
      </c>
      <c r="K23" s="5" t="s">
        <v>10</v>
      </c>
      <c r="L23" s="6">
        <v>120.6</v>
      </c>
      <c r="M23" s="6">
        <v>314.3</v>
      </c>
      <c r="O23" s="7">
        <f t="shared" si="6"/>
        <v>2.606135987</v>
      </c>
    </row>
    <row r="24" ht="15.75" customHeight="1">
      <c r="B24" s="5" t="s">
        <v>11</v>
      </c>
      <c r="C24" s="6">
        <v>116.819</v>
      </c>
      <c r="D24" s="6">
        <v>435.08264</v>
      </c>
      <c r="E24" s="5" t="s">
        <v>11</v>
      </c>
      <c r="F24" s="6">
        <v>114.338</v>
      </c>
      <c r="G24" s="6">
        <v>436.23967</v>
      </c>
      <c r="H24" s="5" t="s">
        <v>11</v>
      </c>
      <c r="I24" s="6">
        <v>134.0</v>
      </c>
      <c r="J24" s="6">
        <v>344.42407</v>
      </c>
      <c r="K24" s="5" t="s">
        <v>11</v>
      </c>
      <c r="L24" s="6">
        <v>103.7</v>
      </c>
      <c r="M24" s="6">
        <v>285.3</v>
      </c>
      <c r="O24" s="7">
        <f t="shared" si="6"/>
        <v>2.7512054</v>
      </c>
    </row>
    <row r="25" ht="15.75" customHeight="1">
      <c r="B25" s="5" t="s">
        <v>12</v>
      </c>
      <c r="C25" s="6">
        <v>110.463</v>
      </c>
      <c r="D25" s="6">
        <v>423.26446</v>
      </c>
      <c r="E25" s="5" t="s">
        <v>12</v>
      </c>
      <c r="F25" s="6">
        <v>113.964</v>
      </c>
      <c r="G25" s="6">
        <v>424.38017</v>
      </c>
      <c r="H25" s="5" t="s">
        <v>12</v>
      </c>
      <c r="I25" s="6">
        <v>123.566</v>
      </c>
      <c r="J25" s="6">
        <v>321.66197</v>
      </c>
      <c r="K25" s="5" t="s">
        <v>12</v>
      </c>
      <c r="L25" s="6">
        <v>116.7</v>
      </c>
      <c r="M25" s="6">
        <v>303.1</v>
      </c>
      <c r="O25" s="7">
        <f t="shared" si="6"/>
        <v>2.597257926</v>
      </c>
    </row>
    <row r="26" ht="15.75" customHeight="1">
      <c r="B26" s="5" t="s">
        <v>13</v>
      </c>
      <c r="C26" s="6">
        <v>95.885</v>
      </c>
      <c r="D26" s="6">
        <v>455.3719</v>
      </c>
      <c r="E26" s="5" t="s">
        <v>13</v>
      </c>
      <c r="F26" s="6">
        <v>126.636</v>
      </c>
      <c r="G26" s="6">
        <v>456.61157</v>
      </c>
      <c r="H26" s="5" t="s">
        <v>13</v>
      </c>
      <c r="I26" s="9">
        <v>117.205</v>
      </c>
      <c r="J26" s="9">
        <v>306.90899</v>
      </c>
      <c r="K26" s="5" t="s">
        <v>13</v>
      </c>
      <c r="L26" s="9">
        <v>115.3</v>
      </c>
      <c r="M26" s="9">
        <v>303.1</v>
      </c>
      <c r="O26" s="7">
        <f t="shared" si="6"/>
        <v>2.628794449</v>
      </c>
    </row>
    <row r="27" ht="15.75" customHeight="1">
      <c r="B27" s="5" t="s">
        <v>14</v>
      </c>
      <c r="C27" s="6">
        <v>108.108</v>
      </c>
      <c r="D27" s="6">
        <v>494.21488</v>
      </c>
      <c r="E27" s="5" t="s">
        <v>14</v>
      </c>
      <c r="F27" s="6">
        <v>125.706</v>
      </c>
      <c r="G27" s="6">
        <v>495.61983</v>
      </c>
      <c r="H27" s="5" t="s">
        <v>14</v>
      </c>
      <c r="I27" s="9">
        <v>121.159</v>
      </c>
      <c r="J27" s="9">
        <v>316.44581</v>
      </c>
      <c r="K27" s="5" t="s">
        <v>14</v>
      </c>
      <c r="L27" s="9">
        <v>116.8</v>
      </c>
      <c r="M27" s="9">
        <v>308.7</v>
      </c>
      <c r="O27" s="7">
        <f t="shared" si="6"/>
        <v>2.642979452</v>
      </c>
    </row>
    <row r="28" ht="15.75" customHeight="1">
      <c r="B28" s="5" t="s">
        <v>15</v>
      </c>
      <c r="C28" s="6">
        <v>119.592</v>
      </c>
      <c r="D28" s="6">
        <v>414.83471</v>
      </c>
      <c r="E28" s="5" t="s">
        <v>15</v>
      </c>
      <c r="F28" s="6">
        <v>127.338</v>
      </c>
      <c r="G28" s="6">
        <v>415.90909</v>
      </c>
      <c r="H28" s="5" t="s">
        <v>15</v>
      </c>
      <c r="I28" s="9">
        <v>116.701</v>
      </c>
      <c r="J28" s="9">
        <v>310.04466</v>
      </c>
      <c r="K28" s="5" t="s">
        <v>15</v>
      </c>
      <c r="L28" s="9">
        <v>110.0</v>
      </c>
      <c r="M28" s="9">
        <v>301.3</v>
      </c>
      <c r="O28" s="7">
        <f t="shared" si="6"/>
        <v>2.739090909</v>
      </c>
    </row>
    <row r="29" ht="15.75" customHeight="1">
      <c r="B29" s="5" t="s">
        <v>16</v>
      </c>
      <c r="C29" s="6">
        <v>165.461</v>
      </c>
      <c r="D29" s="6">
        <v>435.08264</v>
      </c>
      <c r="E29" s="5" t="s">
        <v>16</v>
      </c>
      <c r="F29" s="6">
        <v>88.946</v>
      </c>
      <c r="G29" s="6">
        <v>436.23967</v>
      </c>
      <c r="H29" s="5" t="s">
        <v>16</v>
      </c>
      <c r="I29" s="9">
        <v>111.3</v>
      </c>
      <c r="J29" s="9">
        <v>295.56602</v>
      </c>
      <c r="K29" s="5" t="s">
        <v>16</v>
      </c>
      <c r="L29" s="9">
        <v>133.0</v>
      </c>
      <c r="M29" s="9">
        <v>286.8</v>
      </c>
      <c r="O29" s="7">
        <f t="shared" si="6"/>
        <v>2.156390977</v>
      </c>
    </row>
    <row r="30" ht="15.75" customHeight="1">
      <c r="B30" s="5" t="s">
        <v>17</v>
      </c>
      <c r="C30" s="6">
        <v>133.492</v>
      </c>
      <c r="D30" s="6">
        <v>455.3719</v>
      </c>
      <c r="E30" s="5" t="s">
        <v>17</v>
      </c>
      <c r="F30" s="6">
        <v>90.814</v>
      </c>
      <c r="G30" s="6">
        <v>456.61157</v>
      </c>
      <c r="H30" s="5" t="s">
        <v>17</v>
      </c>
      <c r="I30" s="8">
        <v>114.9</v>
      </c>
      <c r="J30" s="8">
        <v>306.3</v>
      </c>
      <c r="K30" s="5" t="s">
        <v>17</v>
      </c>
      <c r="L30" s="9">
        <v>116.6</v>
      </c>
      <c r="M30" s="9">
        <v>259.4</v>
      </c>
      <c r="O30" s="7">
        <f t="shared" si="6"/>
        <v>2.224699828</v>
      </c>
    </row>
    <row r="31" ht="15.75" customHeight="1">
      <c r="B31" s="5" t="s">
        <v>18</v>
      </c>
      <c r="C31" s="6">
        <v>126.054</v>
      </c>
      <c r="D31" s="6">
        <v>431.69421</v>
      </c>
      <c r="E31" s="5" t="s">
        <v>18</v>
      </c>
      <c r="F31" s="6">
        <v>144.968</v>
      </c>
      <c r="G31" s="6">
        <v>432.85124</v>
      </c>
      <c r="H31" s="5" t="s">
        <v>18</v>
      </c>
      <c r="I31" s="8">
        <v>119.2</v>
      </c>
      <c r="J31" s="8">
        <v>313.3</v>
      </c>
      <c r="K31" s="5" t="s">
        <v>18</v>
      </c>
      <c r="L31" s="9">
        <v>107.6</v>
      </c>
      <c r="M31" s="9">
        <v>240.7</v>
      </c>
      <c r="O31" s="7">
        <f t="shared" si="6"/>
        <v>2.236988848</v>
      </c>
    </row>
    <row r="32" ht="15.75" customHeight="1">
      <c r="B32" s="10" t="s">
        <v>19</v>
      </c>
      <c r="C32" s="11">
        <f t="shared" ref="C32:D32" si="7">SUM(C20:C31)</f>
        <v>1459.401</v>
      </c>
      <c r="D32" s="11">
        <f t="shared" si="7"/>
        <v>5327.47932</v>
      </c>
      <c r="E32" s="10" t="s">
        <v>19</v>
      </c>
      <c r="F32" s="11">
        <f t="shared" ref="F32:G32" si="8">SUM(F20:F31)</f>
        <v>1397.91</v>
      </c>
      <c r="G32" s="11">
        <f t="shared" si="8"/>
        <v>5341.86281</v>
      </c>
      <c r="H32" s="10" t="s">
        <v>19</v>
      </c>
      <c r="I32" s="11">
        <f t="shared" ref="I32:J32" si="9">SUM(I20:I31)</f>
        <v>1499.716</v>
      </c>
      <c r="J32" s="11">
        <f t="shared" si="9"/>
        <v>3880.26003</v>
      </c>
      <c r="K32" s="10" t="s">
        <v>19</v>
      </c>
      <c r="L32" s="11">
        <f t="shared" ref="L32:M32" si="10">SUM(L20:L31)</f>
        <v>1412.8</v>
      </c>
      <c r="M32" s="11">
        <f t="shared" si="10"/>
        <v>3566.8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B2:D2"/>
    <mergeCell ref="E2:G2"/>
    <mergeCell ref="H2:J2"/>
    <mergeCell ref="K2:M2"/>
    <mergeCell ref="B18:D18"/>
    <mergeCell ref="E18:G18"/>
    <mergeCell ref="H18:J18"/>
    <mergeCell ref="K18:M18"/>
  </mergeCells>
  <printOptions/>
  <pageMargins bottom="0.787401575" footer="0.0" header="0.0" left="0.7" right="0.7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3">
      <c r="B3" s="13" t="s">
        <v>0</v>
      </c>
      <c r="C3" s="2"/>
      <c r="D3" s="3"/>
      <c r="E3" s="13" t="s">
        <v>1</v>
      </c>
      <c r="F3" s="2"/>
      <c r="G3" s="3"/>
      <c r="H3" s="13" t="s">
        <v>2</v>
      </c>
      <c r="I3" s="2"/>
      <c r="J3" s="3"/>
      <c r="K3" s="13" t="s">
        <v>3</v>
      </c>
      <c r="L3" s="2"/>
      <c r="M3" s="3"/>
    </row>
    <row r="4">
      <c r="B4" s="4" t="s">
        <v>4</v>
      </c>
      <c r="C4" s="4" t="s">
        <v>24</v>
      </c>
      <c r="D4" s="4" t="s">
        <v>6</v>
      </c>
      <c r="E4" s="4" t="s">
        <v>4</v>
      </c>
      <c r="F4" s="4" t="s">
        <v>24</v>
      </c>
      <c r="G4" s="4" t="s">
        <v>6</v>
      </c>
      <c r="H4" s="4" t="s">
        <v>4</v>
      </c>
      <c r="I4" s="4" t="s">
        <v>24</v>
      </c>
      <c r="J4" s="4" t="s">
        <v>6</v>
      </c>
      <c r="K4" s="4" t="s">
        <v>4</v>
      </c>
      <c r="L4" s="4" t="s">
        <v>24</v>
      </c>
      <c r="M4" s="4" t="s">
        <v>6</v>
      </c>
    </row>
    <row r="5">
      <c r="B5" s="5" t="s">
        <v>7</v>
      </c>
      <c r="C5" s="6">
        <v>1508.06</v>
      </c>
      <c r="D5" s="6">
        <v>639.41897</v>
      </c>
      <c r="E5" s="5" t="s">
        <v>7</v>
      </c>
      <c r="F5" s="6">
        <v>1337.51</v>
      </c>
      <c r="G5" s="6">
        <v>568.44376</v>
      </c>
      <c r="H5" s="5" t="s">
        <v>7</v>
      </c>
      <c r="I5" s="8">
        <v>1809.9</v>
      </c>
      <c r="J5" s="8">
        <v>705.0</v>
      </c>
      <c r="K5" s="5" t="s">
        <v>7</v>
      </c>
      <c r="L5" s="9">
        <v>1781.2</v>
      </c>
      <c r="M5" s="9">
        <v>1357.8</v>
      </c>
      <c r="O5" s="7">
        <f t="shared" ref="O5:O16" si="1">M5/L5</f>
        <v>0.762295082</v>
      </c>
    </row>
    <row r="6">
      <c r="B6" s="5" t="s">
        <v>8</v>
      </c>
      <c r="C6" s="6">
        <v>1154.024</v>
      </c>
      <c r="D6" s="6">
        <v>489.30615</v>
      </c>
      <c r="E6" s="5" t="s">
        <v>8</v>
      </c>
      <c r="F6" s="6">
        <v>1155.444</v>
      </c>
      <c r="G6" s="6">
        <v>491.06353</v>
      </c>
      <c r="H6" s="5" t="s">
        <v>8</v>
      </c>
      <c r="I6" s="8">
        <v>1611.8</v>
      </c>
      <c r="J6" s="8">
        <v>627.8</v>
      </c>
      <c r="K6" s="5" t="s">
        <v>8</v>
      </c>
      <c r="L6" s="9">
        <v>1429.7</v>
      </c>
      <c r="M6" s="9">
        <v>1089.8</v>
      </c>
      <c r="O6" s="7">
        <f t="shared" si="1"/>
        <v>0.7622578163</v>
      </c>
    </row>
    <row r="7">
      <c r="B7" s="5" t="s">
        <v>9</v>
      </c>
      <c r="C7" s="6">
        <v>1109.939</v>
      </c>
      <c r="D7" s="6">
        <v>470.61428</v>
      </c>
      <c r="E7" s="5" t="s">
        <v>9</v>
      </c>
      <c r="F7" s="6">
        <v>1275.585</v>
      </c>
      <c r="G7" s="6">
        <v>542.12366</v>
      </c>
      <c r="H7" s="5" t="s">
        <v>9</v>
      </c>
      <c r="I7" s="8">
        <v>1428.7</v>
      </c>
      <c r="J7" s="8">
        <v>556.5</v>
      </c>
      <c r="K7" s="5" t="s">
        <v>9</v>
      </c>
      <c r="L7" s="9">
        <v>1322.1</v>
      </c>
      <c r="M7" s="9">
        <v>1007.8</v>
      </c>
      <c r="O7" s="7">
        <f t="shared" si="1"/>
        <v>0.7622721428</v>
      </c>
    </row>
    <row r="8">
      <c r="B8" s="5" t="s">
        <v>10</v>
      </c>
      <c r="C8" s="6">
        <v>772.085</v>
      </c>
      <c r="D8" s="6">
        <v>327.36402</v>
      </c>
      <c r="E8" s="5" t="s">
        <v>10</v>
      </c>
      <c r="F8" s="6">
        <v>805.923</v>
      </c>
      <c r="G8" s="6">
        <v>342.51711</v>
      </c>
      <c r="H8" s="5" t="s">
        <v>10</v>
      </c>
      <c r="I8" s="8">
        <v>1121.8</v>
      </c>
      <c r="J8" s="8">
        <v>437.0</v>
      </c>
      <c r="K8" s="5" t="s">
        <v>10</v>
      </c>
      <c r="L8" s="9">
        <v>1171.8</v>
      </c>
      <c r="M8" s="9">
        <v>893.2</v>
      </c>
      <c r="O8" s="7">
        <f t="shared" si="1"/>
        <v>0.7622461171</v>
      </c>
    </row>
    <row r="9">
      <c r="B9" s="5" t="s">
        <v>11</v>
      </c>
      <c r="C9" s="6">
        <v>711.112</v>
      </c>
      <c r="D9" s="6">
        <v>301.51128</v>
      </c>
      <c r="E9" s="5" t="s">
        <v>11</v>
      </c>
      <c r="F9" s="6">
        <v>724.822</v>
      </c>
      <c r="G9" s="6">
        <v>308.04948</v>
      </c>
      <c r="H9" s="5" t="s">
        <v>11</v>
      </c>
      <c r="I9" s="8">
        <v>877.7</v>
      </c>
      <c r="J9" s="8">
        <v>341.9</v>
      </c>
      <c r="K9" s="5" t="s">
        <v>11</v>
      </c>
      <c r="L9" s="9">
        <v>719.6</v>
      </c>
      <c r="M9" s="9">
        <v>548.6</v>
      </c>
      <c r="O9" s="7">
        <f t="shared" si="1"/>
        <v>0.7623679822</v>
      </c>
    </row>
    <row r="10">
      <c r="B10" s="5" t="s">
        <v>12</v>
      </c>
      <c r="C10" s="6">
        <v>712.011</v>
      </c>
      <c r="D10" s="6">
        <v>301.8925</v>
      </c>
      <c r="E10" s="5" t="s">
        <v>12</v>
      </c>
      <c r="F10" s="6">
        <v>298.632</v>
      </c>
      <c r="G10" s="6">
        <v>126.9186</v>
      </c>
      <c r="H10" s="5" t="s">
        <v>12</v>
      </c>
      <c r="I10" s="8">
        <v>634.1</v>
      </c>
      <c r="J10" s="8">
        <v>247.0</v>
      </c>
      <c r="K10" s="5" t="s">
        <v>12</v>
      </c>
      <c r="L10" s="9">
        <v>607.8</v>
      </c>
      <c r="M10" s="9">
        <v>463.3</v>
      </c>
      <c r="O10" s="7">
        <f t="shared" si="1"/>
        <v>0.7622573215</v>
      </c>
    </row>
    <row r="11">
      <c r="B11" s="5" t="s">
        <v>13</v>
      </c>
      <c r="C11" s="6">
        <v>814.56</v>
      </c>
      <c r="D11" s="6">
        <v>345.37546</v>
      </c>
      <c r="E11" s="5" t="s">
        <v>13</v>
      </c>
      <c r="F11" s="6">
        <v>581.1</v>
      </c>
      <c r="G11" s="6">
        <v>246.96852</v>
      </c>
      <c r="H11" s="5" t="s">
        <v>13</v>
      </c>
      <c r="I11" s="8">
        <v>622.92</v>
      </c>
      <c r="J11" s="8">
        <v>242.6</v>
      </c>
      <c r="K11" s="5" t="s">
        <v>13</v>
      </c>
      <c r="L11" s="9">
        <v>698.3</v>
      </c>
      <c r="M11" s="9">
        <v>532.3</v>
      </c>
      <c r="O11" s="7">
        <f t="shared" si="1"/>
        <v>0.7622798224</v>
      </c>
    </row>
    <row r="12">
      <c r="B12" s="5" t="s">
        <v>14</v>
      </c>
      <c r="C12" s="6">
        <v>695.03</v>
      </c>
      <c r="D12" s="6">
        <v>294.69321</v>
      </c>
      <c r="E12" s="5" t="s">
        <v>14</v>
      </c>
      <c r="F12" s="6">
        <v>588.79</v>
      </c>
      <c r="G12" s="6">
        <v>250.23608</v>
      </c>
      <c r="H12" s="5" t="s">
        <v>14</v>
      </c>
      <c r="I12" s="8">
        <v>640.7</v>
      </c>
      <c r="J12" s="8">
        <v>249.6</v>
      </c>
      <c r="K12" s="5" t="s">
        <v>14</v>
      </c>
      <c r="L12" s="9">
        <v>666.1</v>
      </c>
      <c r="M12" s="9">
        <v>569.5</v>
      </c>
      <c r="O12" s="7">
        <f t="shared" si="1"/>
        <v>0.8549767302</v>
      </c>
    </row>
    <row r="13">
      <c r="B13" s="5" t="s">
        <v>15</v>
      </c>
      <c r="C13" s="6">
        <v>705.61</v>
      </c>
      <c r="D13" s="6">
        <v>299.17958</v>
      </c>
      <c r="E13" s="5" t="s">
        <v>15</v>
      </c>
      <c r="F13" s="6">
        <v>663.65</v>
      </c>
      <c r="G13" s="6">
        <v>282.05102</v>
      </c>
      <c r="H13" s="5" t="s">
        <v>15</v>
      </c>
      <c r="I13" s="8">
        <v>690.92</v>
      </c>
      <c r="J13" s="8">
        <v>269.1</v>
      </c>
      <c r="K13" s="5" t="s">
        <v>15</v>
      </c>
      <c r="L13" s="9">
        <v>744.2</v>
      </c>
      <c r="M13" s="9">
        <v>632.3</v>
      </c>
      <c r="O13" s="7">
        <f t="shared" si="1"/>
        <v>0.8496371943</v>
      </c>
    </row>
    <row r="14">
      <c r="B14" s="5" t="s">
        <v>16</v>
      </c>
      <c r="C14" s="6">
        <v>742.841</v>
      </c>
      <c r="D14" s="6">
        <v>314.9645</v>
      </c>
      <c r="E14" s="5" t="s">
        <v>16</v>
      </c>
      <c r="F14" s="6">
        <v>1355.071</v>
      </c>
      <c r="G14" s="6">
        <v>481.05034</v>
      </c>
      <c r="H14" s="5" t="s">
        <v>16</v>
      </c>
      <c r="I14" s="8">
        <v>1242.6</v>
      </c>
      <c r="J14" s="8">
        <v>484.0</v>
      </c>
      <c r="K14" s="5" t="s">
        <v>16</v>
      </c>
      <c r="L14" s="9">
        <v>702.1</v>
      </c>
      <c r="M14" s="9">
        <v>600.3</v>
      </c>
      <c r="O14" s="7">
        <f t="shared" si="1"/>
        <v>0.8550064093</v>
      </c>
    </row>
    <row r="15">
      <c r="B15" s="5" t="s">
        <v>17</v>
      </c>
      <c r="C15" s="6">
        <v>1112.724</v>
      </c>
      <c r="D15" s="6">
        <v>471.79507</v>
      </c>
      <c r="E15" s="5" t="s">
        <v>17</v>
      </c>
      <c r="F15" s="6">
        <v>1686.226</v>
      </c>
      <c r="G15" s="6">
        <v>598.61022</v>
      </c>
      <c r="H15" s="5" t="s">
        <v>17</v>
      </c>
      <c r="I15" s="8">
        <v>1553.1</v>
      </c>
      <c r="J15" s="8">
        <v>497.0</v>
      </c>
      <c r="K15" s="5" t="s">
        <v>17</v>
      </c>
      <c r="L15" s="9">
        <v>1156.8</v>
      </c>
      <c r="M15" s="9">
        <v>989.1</v>
      </c>
      <c r="O15" s="7">
        <f t="shared" si="1"/>
        <v>0.8550311203</v>
      </c>
    </row>
    <row r="16">
      <c r="B16" s="5" t="s">
        <v>18</v>
      </c>
      <c r="C16" s="6">
        <v>1309.88</v>
      </c>
      <c r="D16" s="6">
        <v>555.38804</v>
      </c>
      <c r="E16" s="5" t="s">
        <v>18</v>
      </c>
      <c r="F16" s="6">
        <v>1788.09</v>
      </c>
      <c r="G16" s="6">
        <v>634.77234</v>
      </c>
      <c r="H16" s="5" t="s">
        <v>18</v>
      </c>
      <c r="I16" s="8">
        <v>1790.8</v>
      </c>
      <c r="J16" s="8">
        <v>573.0</v>
      </c>
      <c r="K16" s="5" t="s">
        <v>18</v>
      </c>
      <c r="L16" s="9">
        <v>1563.8</v>
      </c>
      <c r="M16" s="9">
        <v>1337.0</v>
      </c>
      <c r="O16" s="7">
        <f t="shared" si="1"/>
        <v>0.8549686661</v>
      </c>
    </row>
    <row r="17">
      <c r="B17" s="10" t="s">
        <v>19</v>
      </c>
      <c r="C17" s="11">
        <f t="shared" ref="C17:D17" si="2">SUM(C5:C16)</f>
        <v>11347.876</v>
      </c>
      <c r="D17" s="11">
        <f t="shared" si="2"/>
        <v>4811.50306</v>
      </c>
      <c r="E17" s="10" t="s">
        <v>19</v>
      </c>
      <c r="F17" s="11">
        <f t="shared" ref="F17:G17" si="3">SUM(F5:F16)</f>
        <v>12260.843</v>
      </c>
      <c r="G17" s="11">
        <f t="shared" si="3"/>
        <v>4872.80466</v>
      </c>
      <c r="H17" s="10" t="s">
        <v>19</v>
      </c>
      <c r="I17" s="11">
        <f t="shared" ref="I17:J17" si="4">SUM(I5:I16)</f>
        <v>14025.04</v>
      </c>
      <c r="J17" s="11">
        <f t="shared" si="4"/>
        <v>5230.5</v>
      </c>
      <c r="K17" s="10" t="s">
        <v>19</v>
      </c>
      <c r="L17" s="11">
        <f t="shared" ref="L17:M17" si="5">SUM(L5:L16)</f>
        <v>12563.5</v>
      </c>
      <c r="M17" s="11">
        <f t="shared" si="5"/>
        <v>10021</v>
      </c>
    </row>
    <row r="19">
      <c r="D19" s="7">
        <f>D17/C17</f>
        <v>0.4240003204</v>
      </c>
      <c r="G19" s="7">
        <f>G17/F17</f>
        <v>0.3974281915</v>
      </c>
      <c r="J19" s="7">
        <f>J17/I17</f>
        <v>0.3729401128</v>
      </c>
      <c r="M19" s="7">
        <f>M17/L17</f>
        <v>0.7976280495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3:D3"/>
    <mergeCell ref="E3:G3"/>
    <mergeCell ref="H3:J3"/>
    <mergeCell ref="K3:M3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2022-06-15T06:26:28Z</dcterms:created>
  <dc:creator>buz0023</dc:creator>
</cp:coreProperties>
</file>