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0875" activeTab="0"/>
  </bookViews>
  <sheets>
    <sheet name="Příloha č. 2" sheetId="1" r:id="rId1"/>
  </sheets>
  <definedNames>
    <definedName name="_xlfn.ANCHORARRAY" hidden="1">#NAME?</definedName>
    <definedName name="Z_2432550A_47EC_451E_95B2_74D7A30944A2_.wvu.Cols" localSheetId="0" hidden="1">'Příloha č. 2'!$I:$IV</definedName>
    <definedName name="Z_2432550A_47EC_451E_95B2_74D7A30944A2_.wvu.Rows" localSheetId="0" hidden="1">'Příloha č. 2'!$59:$65536,'Příloha č. 2'!$37:$58</definedName>
    <definedName name="Z_322C1ED9_C01E_4CF5_821A_4EBAFCD53A3A_.wvu.Cols" localSheetId="0" hidden="1">'Příloha č. 2'!$I:$IV</definedName>
    <definedName name="Z_322C1ED9_C01E_4CF5_821A_4EBAFCD53A3A_.wvu.Rows" localSheetId="0" hidden="1">'Příloha č. 2'!$70:$65536,'Příloha č. 2'!$37:$52,'Příloha č. 2'!$54:$55,'Příloha č. 2'!$57:$58,'Příloha č. 2'!$60:$62</definedName>
    <definedName name="Z_3D660BA9_4024_49A6_A229_F976FFC87A1A_.wvu.Cols" localSheetId="0" hidden="1">'Příloha č. 2'!$I:$IV</definedName>
    <definedName name="Z_3D660BA9_4024_49A6_A229_F976FFC87A1A_.wvu.Rows" localSheetId="0" hidden="1">'Příloha č. 2'!$73:$65536,'Příloha č. 2'!$37:$58,'Příloha č. 2'!$60:$62,'Příloha č. 2'!$70:$72</definedName>
    <definedName name="Z_41C237BA_8AEF_418D_9310_E14A0F87D3B2_.wvu.Cols" localSheetId="0" hidden="1">'Příloha č. 2'!$I:$IV</definedName>
    <definedName name="Z_41C237BA_8AEF_418D_9310_E14A0F87D3B2_.wvu.Rows" localSheetId="0" hidden="1">'Příloha č. 2'!$73:$65536,'Příloha č. 2'!$37:$58,'Příloha č. 2'!$60:$62</definedName>
    <definedName name="Z_53839337_34F5_4AB8_8124_F09631DD7432_.wvu.Cols" localSheetId="0" hidden="1">'Příloha č. 2'!$I:$IV</definedName>
    <definedName name="Z_53839337_34F5_4AB8_8124_F09631DD7432_.wvu.Rows" localSheetId="0" hidden="1">'Příloha č. 2'!$63:$65536,'Příloha č. 2'!$37:$58,'Příloha č. 2'!$60:$62</definedName>
    <definedName name="Z_6113D823_54A6_406B_8A05_62925B4CCAF2_.wvu.Cols" localSheetId="0" hidden="1">'Příloha č. 2'!$I:$IV</definedName>
    <definedName name="Z_6113D823_54A6_406B_8A05_62925B4CCAF2_.wvu.Rows" localSheetId="0" hidden="1">'Příloha č. 2'!$63:$65536,'Příloha č. 2'!$37:$58,'Příloha č. 2'!$60:$62</definedName>
    <definedName name="Z_7294C783_2DC4_4977_91A7_2F078785BB0C_.wvu.Cols" localSheetId="0" hidden="1">'Příloha č. 2'!$I:$IV</definedName>
    <definedName name="Z_7294C783_2DC4_4977_91A7_2F078785BB0C_.wvu.Rows" localSheetId="0" hidden="1">'Příloha č. 2'!$70:$65536,'Příloha č. 2'!$37:$58,'Příloha č. 2'!$60:$62</definedName>
  </definedNames>
  <calcPr fullCalcOnLoad="1"/>
</workbook>
</file>

<file path=xl/sharedStrings.xml><?xml version="1.0" encoding="utf-8"?>
<sst xmlns="http://schemas.openxmlformats.org/spreadsheetml/2006/main" count="91" uniqueCount="80">
  <si>
    <t>Požadovaná služba</t>
  </si>
  <si>
    <t>Jednotka</t>
  </si>
  <si>
    <t>Cena za jednotku</t>
  </si>
  <si>
    <t>Počet jednotek</t>
  </si>
  <si>
    <t>Cena bez DPH</t>
  </si>
  <si>
    <t xml:space="preserve"> DPH</t>
  </si>
  <si>
    <t>Cena vč. DPH</t>
  </si>
  <si>
    <t>(bez DPH)</t>
  </si>
  <si>
    <t>za měsíc</t>
  </si>
  <si>
    <t>za 1 měsíc</t>
  </si>
  <si>
    <t>(v %)</t>
  </si>
  <si>
    <t>1 HTS</t>
  </si>
  <si>
    <t>vnitrostání odchozí hovory</t>
  </si>
  <si>
    <t>1 minuta</t>
  </si>
  <si>
    <t>- do sítě mobilních operátorů</t>
  </si>
  <si>
    <t>měsíční paušální platba za HTS</t>
  </si>
  <si>
    <t>měsíční paušální platba za ISDN 2</t>
  </si>
  <si>
    <t>- místní a dálkové hovory</t>
  </si>
  <si>
    <t>1 ISDN 2</t>
  </si>
  <si>
    <t>NABÍDKOVÁ CENA ZA JEDEN MĚSÍC BEZ  DPH</t>
  </si>
  <si>
    <t>NABÍDKOVÁ CENA ZA JEDEN MĚSÍC VČETNĚ DPH</t>
  </si>
  <si>
    <t>#</t>
  </si>
  <si>
    <t>1.</t>
  </si>
  <si>
    <t>5.</t>
  </si>
  <si>
    <t>6.</t>
  </si>
  <si>
    <t>7.</t>
  </si>
  <si>
    <t>8.</t>
  </si>
  <si>
    <t>Internet xDSL s měsíční paušální platbou</t>
  </si>
  <si>
    <t>9.</t>
  </si>
  <si>
    <t>1 xDSL</t>
  </si>
  <si>
    <t>Typ připojení HTS, ISDN 2 a ISDN 30</t>
  </si>
  <si>
    <t>měsíční paušální platba za ISDN 30</t>
  </si>
  <si>
    <t>1 ISDN 30</t>
  </si>
  <si>
    <t>2.</t>
  </si>
  <si>
    <t>3.</t>
  </si>
  <si>
    <t>4.</t>
  </si>
  <si>
    <t>NABÍDKOVÁ CENA ZA DOBU PLNĚNÍ 36 měsíců BEZ DPH</t>
  </si>
  <si>
    <t>NABÍDKOVÁ CENA ZA DOBU PLNĚNÍ 36 měsíců VČETNĚ DPH</t>
  </si>
  <si>
    <t>Dodavatel vyplní či upraví pouze modře označené buňky, obsah a vzorce ostatních buňek nesmí upravovat .</t>
  </si>
  <si>
    <t xml:space="preserve">Dodavatel veškeré poskytované slevy či bonusy započte do jednotkových cen uvedených ve sloupci D  (modře označené buňky). </t>
  </si>
  <si>
    <t>Příloha č. 2 ZD: Tabulka služeb k ocenění - Nabídková cena</t>
  </si>
  <si>
    <t>Ostatní služby</t>
  </si>
  <si>
    <t>jedenkrát pevná IP adresa</t>
  </si>
  <si>
    <t>10.</t>
  </si>
  <si>
    <t>provolbové bloky 1x 10</t>
  </si>
  <si>
    <t>11.</t>
  </si>
  <si>
    <t>provolbové bloky 1x 100</t>
  </si>
  <si>
    <t>12.</t>
  </si>
  <si>
    <t>provolbové bloky 1x 1000</t>
  </si>
  <si>
    <t>1 ks</t>
  </si>
  <si>
    <t>Zřízení služby v pevném místě HTS</t>
  </si>
  <si>
    <t>Zřízení služby v pevném místě ISDN 2</t>
  </si>
  <si>
    <t>Zřízení služby v pevném místě ISDN 30</t>
  </si>
  <si>
    <t>Aktivace veřejné IP adresy</t>
  </si>
  <si>
    <t>1 služba</t>
  </si>
  <si>
    <t>1 provolba</t>
  </si>
  <si>
    <t>1xDSL</t>
  </si>
  <si>
    <t>13.</t>
  </si>
  <si>
    <t>14.</t>
  </si>
  <si>
    <t>15.</t>
  </si>
  <si>
    <t>16.</t>
  </si>
  <si>
    <t>17.</t>
  </si>
  <si>
    <t>18.</t>
  </si>
  <si>
    <t>Internet optický s měsíční paušální platbou</t>
  </si>
  <si>
    <t>připojení do 20/2 Mbit</t>
  </si>
  <si>
    <t>připojení od 20/2 do 50/5 Mbit</t>
  </si>
  <si>
    <t>připojení od 50/5 do 100/10 Mbit</t>
  </si>
  <si>
    <t>připojení do 1000/500 Mbit</t>
  </si>
  <si>
    <t>Směr volání</t>
  </si>
  <si>
    <t>Minuty</t>
  </si>
  <si>
    <t>Mobilní sítě</t>
  </si>
  <si>
    <t>30 000 min</t>
  </si>
  <si>
    <t>Mezinárodní volání</t>
  </si>
  <si>
    <t>100 min</t>
  </si>
  <si>
    <t>Ostatní – modrá linka, bílá linka, linka 842, informační linky</t>
  </si>
  <si>
    <t>Centrální zadavatel poskytuje dodavatelům následující tabulku vyjadřující průměrný měsíční objem odchozích hovorů dle jednotlivých druhů (období 03/2024).</t>
  </si>
  <si>
    <t>31 000 min</t>
  </si>
  <si>
    <t>900 min</t>
  </si>
  <si>
    <t>Místní a dálkové volání (fixní sítě)</t>
  </si>
  <si>
    <t>Aktivace provolbový blok 10/100/1000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</si>
</sst>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#,##0.00\ &quot;Kč&quot;"/>
    <numFmt numFmtId="167" formatCode="#,##0_ ;\-#,##0\ "/>
    <numFmt numFmtId="168" formatCode="#,##0\ &quot;Kč&quot;"/>
    <numFmt numFmtId="169" formatCode="#,##0.0\ &quot;Kč&quot;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¥€-2]\ #\ ##,000_);[Red]\([$€-2]\ #\ ##,000\)"/>
  </numFmts>
  <fonts count="49">
    <font>
      <sz val="10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8"/>
      <name val="Calibri"/>
      <family val="2"/>
    </font>
    <font>
      <sz val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sz val="10"/>
      <color indexed="10"/>
      <name val="Calibri"/>
      <family val="2"/>
    </font>
    <font>
      <sz val="10"/>
      <color indexed="10"/>
      <name val="Calibri"/>
      <family val="2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Calibri"/>
      <family val="2"/>
    </font>
    <font>
      <sz val="9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28" fillId="0" borderId="0">
      <alignment/>
      <protection/>
    </xf>
    <xf numFmtId="0" fontId="39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21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/>
      <protection locked="0"/>
    </xf>
    <xf numFmtId="0" fontId="22" fillId="0" borderId="0" xfId="0" applyFont="1" applyAlignment="1" applyProtection="1">
      <alignment/>
      <protection hidden="1"/>
    </xf>
    <xf numFmtId="0" fontId="22" fillId="0" borderId="0" xfId="0" applyFont="1" applyFill="1" applyAlignment="1" applyProtection="1">
      <alignment horizontal="center" vertical="center"/>
      <protection hidden="1"/>
    </xf>
    <xf numFmtId="0" fontId="23" fillId="33" borderId="0" xfId="0" applyFont="1" applyFill="1" applyBorder="1" applyAlignment="1">
      <alignment/>
    </xf>
    <xf numFmtId="0" fontId="24" fillId="34" borderId="10" xfId="0" applyFont="1" applyFill="1" applyBorder="1" applyAlignment="1" applyProtection="1">
      <alignment/>
      <protection hidden="1"/>
    </xf>
    <xf numFmtId="0" fontId="24" fillId="34" borderId="10" xfId="0" applyFont="1" applyFill="1" applyBorder="1" applyAlignment="1" applyProtection="1">
      <alignment horizontal="center"/>
      <protection hidden="1"/>
    </xf>
    <xf numFmtId="49" fontId="23" fillId="34" borderId="10" xfId="0" applyNumberFormat="1" applyFont="1" applyFill="1" applyBorder="1" applyAlignment="1">
      <alignment horizontal="center"/>
    </xf>
    <xf numFmtId="0" fontId="23" fillId="34" borderId="10" xfId="0" applyFont="1" applyFill="1" applyBorder="1" applyAlignment="1" applyProtection="1">
      <alignment horizontal="center"/>
      <protection hidden="1"/>
    </xf>
    <xf numFmtId="0" fontId="23" fillId="34" borderId="10" xfId="0" applyFont="1" applyFill="1" applyBorder="1" applyAlignment="1">
      <alignment horizontal="center"/>
    </xf>
    <xf numFmtId="0" fontId="23" fillId="0" borderId="0" xfId="0" applyFont="1" applyFill="1" applyBorder="1" applyAlignment="1" applyProtection="1">
      <alignment/>
      <protection hidden="1"/>
    </xf>
    <xf numFmtId="0" fontId="23" fillId="0" borderId="0" xfId="0" applyFont="1" applyFill="1" applyBorder="1" applyAlignment="1" applyProtection="1">
      <alignment horizontal="center"/>
      <protection hidden="1"/>
    </xf>
    <xf numFmtId="44" fontId="23" fillId="35" borderId="11" xfId="0" applyNumberFormat="1" applyFont="1" applyFill="1" applyBorder="1" applyAlignment="1" applyProtection="1">
      <alignment horizontal="center"/>
      <protection locked="0"/>
    </xf>
    <xf numFmtId="166" fontId="23" fillId="0" borderId="0" xfId="0" applyNumberFormat="1" applyFont="1" applyFill="1" applyBorder="1" applyAlignment="1" applyProtection="1">
      <alignment horizontal="right"/>
      <protection hidden="1"/>
    </xf>
    <xf numFmtId="0" fontId="23" fillId="0" borderId="0" xfId="0" applyFont="1" applyFill="1" applyBorder="1" applyAlignment="1" applyProtection="1">
      <alignment horizontal="right"/>
      <protection locked="0"/>
    </xf>
    <xf numFmtId="0" fontId="23" fillId="0" borderId="0" xfId="0" applyFont="1" applyFill="1" applyBorder="1" applyAlignment="1">
      <alignment/>
    </xf>
    <xf numFmtId="49" fontId="23" fillId="0" borderId="0" xfId="0" applyNumberFormat="1" applyFont="1" applyFill="1" applyBorder="1" applyAlignment="1" applyProtection="1">
      <alignment/>
      <protection hidden="1"/>
    </xf>
    <xf numFmtId="0" fontId="23" fillId="34" borderId="0" xfId="0" applyFont="1" applyFill="1" applyBorder="1" applyAlignment="1" applyProtection="1">
      <alignment/>
      <protection hidden="1"/>
    </xf>
    <xf numFmtId="0" fontId="23" fillId="34" borderId="0" xfId="0" applyFont="1" applyFill="1" applyBorder="1" applyAlignment="1" applyProtection="1">
      <alignment horizontal="center"/>
      <protection hidden="1"/>
    </xf>
    <xf numFmtId="49" fontId="23" fillId="34" borderId="0" xfId="0" applyNumberFormat="1" applyFont="1" applyFill="1" applyBorder="1" applyAlignment="1">
      <alignment horizontal="center"/>
    </xf>
    <xf numFmtId="0" fontId="23" fillId="34" borderId="0" xfId="0" applyFont="1" applyFill="1" applyBorder="1" applyAlignment="1">
      <alignment horizontal="center"/>
    </xf>
    <xf numFmtId="0" fontId="24" fillId="34" borderId="0" xfId="0" applyFont="1" applyFill="1" applyBorder="1" applyAlignment="1" applyProtection="1">
      <alignment/>
      <protection hidden="1"/>
    </xf>
    <xf numFmtId="168" fontId="24" fillId="34" borderId="0" xfId="0" applyNumberFormat="1" applyFont="1" applyFill="1" applyBorder="1" applyAlignment="1" applyProtection="1">
      <alignment horizontal="right"/>
      <protection hidden="1"/>
    </xf>
    <xf numFmtId="168" fontId="23" fillId="34" borderId="0" xfId="0" applyNumberFormat="1" applyFont="1" applyFill="1" applyBorder="1" applyAlignment="1">
      <alignment horizontal="right"/>
    </xf>
    <xf numFmtId="168" fontId="23" fillId="34" borderId="0" xfId="0" applyNumberFormat="1" applyFont="1" applyFill="1" applyBorder="1" applyAlignment="1" applyProtection="1">
      <alignment horizontal="right"/>
      <protection hidden="1"/>
    </xf>
    <xf numFmtId="0" fontId="25" fillId="0" borderId="0" xfId="0" applyFont="1" applyFill="1" applyBorder="1" applyAlignment="1" applyProtection="1">
      <alignment/>
      <protection hidden="1"/>
    </xf>
    <xf numFmtId="49" fontId="23" fillId="0" borderId="0" xfId="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5" fillId="0" borderId="0" xfId="0" applyFont="1" applyAlignment="1" applyProtection="1">
      <alignment/>
      <protection hidden="1"/>
    </xf>
    <xf numFmtId="44" fontId="23" fillId="35" borderId="12" xfId="0" applyNumberFormat="1" applyFont="1" applyFill="1" applyBorder="1" applyAlignment="1" applyProtection="1">
      <alignment horizontal="center"/>
      <protection locked="0"/>
    </xf>
    <xf numFmtId="0" fontId="23" fillId="34" borderId="13" xfId="0" applyFont="1" applyFill="1" applyBorder="1" applyAlignment="1" applyProtection="1">
      <alignment horizontal="center"/>
      <protection hidden="1"/>
    </xf>
    <xf numFmtId="0" fontId="24" fillId="34" borderId="14" xfId="0" applyFont="1" applyFill="1" applyBorder="1" applyAlignment="1" applyProtection="1">
      <alignment/>
      <protection hidden="1"/>
    </xf>
    <xf numFmtId="0" fontId="24" fillId="34" borderId="14" xfId="0" applyFont="1" applyFill="1" applyBorder="1" applyAlignment="1" applyProtection="1">
      <alignment horizontal="center"/>
      <protection hidden="1"/>
    </xf>
    <xf numFmtId="49" fontId="24" fillId="34" borderId="14" xfId="0" applyNumberFormat="1" applyFont="1" applyFill="1" applyBorder="1" applyAlignment="1">
      <alignment horizontal="center"/>
    </xf>
    <xf numFmtId="0" fontId="24" fillId="34" borderId="14" xfId="0" applyFont="1" applyFill="1" applyBorder="1" applyAlignment="1">
      <alignment horizontal="center"/>
    </xf>
    <xf numFmtId="0" fontId="23" fillId="34" borderId="15" xfId="0" applyFont="1" applyFill="1" applyBorder="1" applyAlignment="1" applyProtection="1">
      <alignment/>
      <protection hidden="1"/>
    </xf>
    <xf numFmtId="0" fontId="23" fillId="0" borderId="16" xfId="0" applyFont="1" applyFill="1" applyBorder="1" applyAlignment="1" applyProtection="1">
      <alignment horizontal="center"/>
      <protection hidden="1"/>
    </xf>
    <xf numFmtId="0" fontId="23" fillId="34" borderId="16" xfId="0" applyFont="1" applyFill="1" applyBorder="1" applyAlignment="1" applyProtection="1">
      <alignment/>
      <protection hidden="1"/>
    </xf>
    <xf numFmtId="0" fontId="23" fillId="34" borderId="17" xfId="0" applyFont="1" applyFill="1" applyBorder="1" applyAlignment="1" applyProtection="1">
      <alignment/>
      <protection hidden="1"/>
    </xf>
    <xf numFmtId="0" fontId="23" fillId="34" borderId="18" xfId="0" applyFont="1" applyFill="1" applyBorder="1" applyAlignment="1" applyProtection="1">
      <alignment/>
      <protection hidden="1"/>
    </xf>
    <xf numFmtId="0" fontId="23" fillId="34" borderId="18" xfId="0" applyFont="1" applyFill="1" applyBorder="1" applyAlignment="1" applyProtection="1">
      <alignment horizontal="center"/>
      <protection hidden="1"/>
    </xf>
    <xf numFmtId="49" fontId="23" fillId="34" borderId="18" xfId="0" applyNumberFormat="1" applyFont="1" applyFill="1" applyBorder="1" applyAlignment="1">
      <alignment horizontal="center"/>
    </xf>
    <xf numFmtId="0" fontId="23" fillId="34" borderId="18" xfId="0" applyFont="1" applyFill="1" applyBorder="1" applyAlignment="1">
      <alignment horizontal="center"/>
    </xf>
    <xf numFmtId="0" fontId="22" fillId="0" borderId="19" xfId="0" applyFont="1" applyBorder="1" applyAlignment="1" applyProtection="1">
      <alignment/>
      <protection hidden="1"/>
    </xf>
    <xf numFmtId="0" fontId="24" fillId="34" borderId="20" xfId="0" applyFont="1" applyFill="1" applyBorder="1" applyAlignment="1" applyProtection="1">
      <alignment horizontal="center"/>
      <protection hidden="1"/>
    </xf>
    <xf numFmtId="0" fontId="23" fillId="34" borderId="21" xfId="0" applyFont="1" applyFill="1" applyBorder="1" applyAlignment="1" applyProtection="1">
      <alignment horizontal="center"/>
      <protection hidden="1"/>
    </xf>
    <xf numFmtId="166" fontId="23" fillId="0" borderId="19" xfId="0" applyNumberFormat="1" applyFont="1" applyFill="1" applyBorder="1" applyAlignment="1" applyProtection="1">
      <alignment horizontal="right"/>
      <protection hidden="1"/>
    </xf>
    <xf numFmtId="8" fontId="24" fillId="34" borderId="19" xfId="0" applyNumberFormat="1" applyFont="1" applyFill="1" applyBorder="1" applyAlignment="1" applyProtection="1">
      <alignment horizontal="center"/>
      <protection hidden="1"/>
    </xf>
    <xf numFmtId="168" fontId="23" fillId="34" borderId="19" xfId="0" applyNumberFormat="1" applyFont="1" applyFill="1" applyBorder="1" applyAlignment="1" applyProtection="1">
      <alignment horizontal="right"/>
      <protection hidden="1"/>
    </xf>
    <xf numFmtId="0" fontId="23" fillId="34" borderId="22" xfId="0" applyFont="1" applyFill="1" applyBorder="1" applyAlignment="1" applyProtection="1">
      <alignment horizontal="center"/>
      <protection hidden="1"/>
    </xf>
    <xf numFmtId="0" fontId="23" fillId="0" borderId="19" xfId="0" applyFont="1" applyFill="1" applyBorder="1" applyAlignment="1" applyProtection="1">
      <alignment horizontal="center"/>
      <protection hidden="1"/>
    </xf>
    <xf numFmtId="3" fontId="23" fillId="0" borderId="0" xfId="0" applyNumberFormat="1" applyFont="1" applyFill="1" applyBorder="1" applyAlignment="1" applyProtection="1">
      <alignment horizontal="right"/>
      <protection hidden="1"/>
    </xf>
    <xf numFmtId="166" fontId="24" fillId="34" borderId="19" xfId="0" applyNumberFormat="1" applyFont="1" applyFill="1" applyBorder="1" applyAlignment="1" applyProtection="1">
      <alignment horizontal="right"/>
      <protection hidden="1"/>
    </xf>
    <xf numFmtId="166" fontId="24" fillId="34" borderId="0" xfId="0" applyNumberFormat="1" applyFont="1" applyFill="1" applyBorder="1" applyAlignment="1" applyProtection="1">
      <alignment horizontal="right"/>
      <protection hidden="1"/>
    </xf>
    <xf numFmtId="0" fontId="47" fillId="0" borderId="23" xfId="0" applyFont="1" applyBorder="1" applyAlignment="1">
      <alignment vertical="center" wrapText="1"/>
    </xf>
    <xf numFmtId="0" fontId="47" fillId="0" borderId="24" xfId="0" applyFont="1" applyBorder="1" applyAlignment="1">
      <alignment vertical="center" wrapText="1"/>
    </xf>
    <xf numFmtId="0" fontId="47" fillId="0" borderId="25" xfId="0" applyFont="1" applyBorder="1" applyAlignment="1">
      <alignment horizontal="right" vertical="center" wrapText="1"/>
    </xf>
    <xf numFmtId="0" fontId="47" fillId="0" borderId="26" xfId="0" applyFont="1" applyBorder="1" applyAlignment="1">
      <alignment horizontal="right" vertical="center" wrapText="1"/>
    </xf>
    <xf numFmtId="0" fontId="48" fillId="0" borderId="0" xfId="0" applyFont="1" applyAlignment="1">
      <alignment horizontal="justify" vertical="center"/>
    </xf>
    <xf numFmtId="0" fontId="47" fillId="0" borderId="26" xfId="0" applyFont="1" applyBorder="1" applyAlignment="1">
      <alignment vertical="center" wrapText="1"/>
    </xf>
    <xf numFmtId="0" fontId="23" fillId="0" borderId="0" xfId="0" applyFont="1" applyFill="1" applyBorder="1" applyAlignment="1" applyProtection="1">
      <alignment horizontal="right"/>
      <protection hidden="1"/>
    </xf>
    <xf numFmtId="44" fontId="23" fillId="35" borderId="27" xfId="0" applyNumberFormat="1" applyFont="1" applyFill="1" applyBorder="1" applyAlignment="1" applyProtection="1">
      <alignment horizontal="center"/>
      <protection locked="0"/>
    </xf>
    <xf numFmtId="0" fontId="23" fillId="33" borderId="28" xfId="0" applyFont="1" applyFill="1" applyBorder="1" applyAlignment="1" applyProtection="1">
      <alignment horizontal="center"/>
      <protection hidden="1"/>
    </xf>
    <xf numFmtId="0" fontId="24" fillId="36" borderId="29" xfId="0" applyFont="1" applyFill="1" applyBorder="1" applyAlignment="1" applyProtection="1">
      <alignment/>
      <protection hidden="1"/>
    </xf>
    <xf numFmtId="0" fontId="24" fillId="33" borderId="29" xfId="0" applyFont="1" applyFill="1" applyBorder="1" applyAlignment="1" applyProtection="1">
      <alignment horizontal="center"/>
      <protection hidden="1"/>
    </xf>
    <xf numFmtId="49" fontId="24" fillId="33" borderId="29" xfId="0" applyNumberFormat="1" applyFont="1" applyFill="1" applyBorder="1" applyAlignment="1">
      <alignment horizontal="center"/>
    </xf>
    <xf numFmtId="0" fontId="24" fillId="33" borderId="29" xfId="0" applyFont="1" applyFill="1" applyBorder="1" applyAlignment="1">
      <alignment horizontal="center"/>
    </xf>
    <xf numFmtId="0" fontId="24" fillId="33" borderId="30" xfId="0" applyFont="1" applyFill="1" applyBorder="1" applyAlignment="1" applyProtection="1">
      <alignment horizontal="center"/>
      <protection hidden="1"/>
    </xf>
    <xf numFmtId="3" fontId="23" fillId="36" borderId="29" xfId="0" applyNumberFormat="1" applyFont="1" applyFill="1" applyBorder="1" applyAlignment="1" applyProtection="1">
      <alignment horizontal="right"/>
      <protection hidden="1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 2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7"/>
  <sheetViews>
    <sheetView tabSelected="1" zoomScale="120" zoomScaleNormal="120" zoomScalePageLayoutView="0" workbookViewId="0" topLeftCell="A1">
      <selection activeCell="D28" sqref="D28"/>
    </sheetView>
  </sheetViews>
  <sheetFormatPr defaultColWidth="0" defaultRowHeight="12.75" zeroHeight="1"/>
  <cols>
    <col min="1" max="1" width="3.57421875" style="11" customWidth="1"/>
    <col min="2" max="2" width="36.28125" style="11" customWidth="1"/>
    <col min="3" max="3" width="9.28125" style="12" customWidth="1"/>
    <col min="4" max="4" width="14.57421875" style="27" bestFit="1" customWidth="1"/>
    <col min="5" max="5" width="13.28125" style="12" customWidth="1"/>
    <col min="6" max="6" width="12.28125" style="12" bestFit="1" customWidth="1"/>
    <col min="7" max="7" width="6.421875" style="28" customWidth="1"/>
    <col min="8" max="8" width="14.7109375" style="51" customWidth="1"/>
    <col min="9" max="9" width="9.140625" style="16" hidden="1" customWidth="1"/>
    <col min="10" max="16384" width="9.140625" style="16" hidden="1" customWidth="1"/>
  </cols>
  <sheetData>
    <row r="1" spans="1:8" s="2" customFormat="1" ht="30" customHeight="1">
      <c r="A1" s="1" t="s">
        <v>40</v>
      </c>
      <c r="C1" s="3"/>
      <c r="E1" s="4"/>
      <c r="F1" s="3"/>
      <c r="H1" s="44"/>
    </row>
    <row r="2" spans="1:8" s="5" customFormat="1" ht="12" customHeight="1">
      <c r="A2" s="31" t="s">
        <v>21</v>
      </c>
      <c r="B2" s="32" t="s">
        <v>0</v>
      </c>
      <c r="C2" s="33" t="s">
        <v>1</v>
      </c>
      <c r="D2" s="34" t="s">
        <v>2</v>
      </c>
      <c r="E2" s="33" t="s">
        <v>3</v>
      </c>
      <c r="F2" s="33" t="s">
        <v>4</v>
      </c>
      <c r="G2" s="35" t="s">
        <v>5</v>
      </c>
      <c r="H2" s="45" t="s">
        <v>6</v>
      </c>
    </row>
    <row r="3" spans="1:8" s="5" customFormat="1" ht="12.75" thickBot="1">
      <c r="A3" s="36"/>
      <c r="B3" s="6"/>
      <c r="C3" s="7"/>
      <c r="D3" s="8" t="s">
        <v>7</v>
      </c>
      <c r="E3" s="9" t="s">
        <v>8</v>
      </c>
      <c r="F3" s="9" t="s">
        <v>9</v>
      </c>
      <c r="G3" s="10" t="s">
        <v>10</v>
      </c>
      <c r="H3" s="46" t="s">
        <v>9</v>
      </c>
    </row>
    <row r="4" spans="1:8" s="5" customFormat="1" ht="12">
      <c r="A4" s="63"/>
      <c r="B4" s="64" t="s">
        <v>30</v>
      </c>
      <c r="C4" s="65"/>
      <c r="D4" s="66"/>
      <c r="E4" s="65"/>
      <c r="F4" s="65"/>
      <c r="G4" s="67"/>
      <c r="H4" s="68"/>
    </row>
    <row r="5" spans="1:8" s="5" customFormat="1" ht="12">
      <c r="A5" s="37" t="s">
        <v>22</v>
      </c>
      <c r="B5" s="11" t="s">
        <v>50</v>
      </c>
      <c r="C5" s="12" t="s">
        <v>11</v>
      </c>
      <c r="D5" s="62">
        <v>0</v>
      </c>
      <c r="E5" s="52">
        <v>221</v>
      </c>
      <c r="F5" s="14">
        <f>D5*E5</f>
        <v>0</v>
      </c>
      <c r="G5" s="15">
        <v>21</v>
      </c>
      <c r="H5" s="47">
        <f>F5*(1+G5/100)</f>
        <v>0</v>
      </c>
    </row>
    <row r="6" spans="1:8" s="5" customFormat="1" ht="12">
      <c r="A6" s="37" t="s">
        <v>33</v>
      </c>
      <c r="B6" s="11" t="s">
        <v>51</v>
      </c>
      <c r="C6" s="12" t="s">
        <v>18</v>
      </c>
      <c r="D6" s="13">
        <v>0</v>
      </c>
      <c r="E6" s="52">
        <v>141</v>
      </c>
      <c r="F6" s="14">
        <f>D6*E6</f>
        <v>0</v>
      </c>
      <c r="G6" s="15">
        <v>21</v>
      </c>
      <c r="H6" s="47">
        <f>F6*(1+G6/100)</f>
        <v>0</v>
      </c>
    </row>
    <row r="7" spans="1:8" s="5" customFormat="1" ht="12">
      <c r="A7" s="37" t="s">
        <v>34</v>
      </c>
      <c r="B7" s="11" t="s">
        <v>52</v>
      </c>
      <c r="C7" s="12" t="s">
        <v>32</v>
      </c>
      <c r="D7" s="13">
        <v>0</v>
      </c>
      <c r="E7" s="52">
        <v>10</v>
      </c>
      <c r="F7" s="14">
        <f>D7*E7</f>
        <v>0</v>
      </c>
      <c r="G7" s="15">
        <v>21</v>
      </c>
      <c r="H7" s="47">
        <f>F7*(1+G7/100)</f>
        <v>0</v>
      </c>
    </row>
    <row r="8" spans="1:8" s="5" customFormat="1" ht="12">
      <c r="A8" s="37" t="s">
        <v>35</v>
      </c>
      <c r="B8" s="11" t="s">
        <v>79</v>
      </c>
      <c r="C8" s="12" t="s">
        <v>55</v>
      </c>
      <c r="D8" s="13">
        <v>0</v>
      </c>
      <c r="E8" s="52">
        <v>115</v>
      </c>
      <c r="F8" s="14">
        <f>D8*E8</f>
        <v>0</v>
      </c>
      <c r="G8" s="15">
        <v>22</v>
      </c>
      <c r="H8" s="47">
        <f>F8*(1+G8/100)</f>
        <v>0</v>
      </c>
    </row>
    <row r="9" spans="1:8" s="5" customFormat="1" ht="12.75" thickBot="1">
      <c r="A9" s="37" t="s">
        <v>23</v>
      </c>
      <c r="B9" s="11" t="s">
        <v>53</v>
      </c>
      <c r="C9" s="12" t="s">
        <v>54</v>
      </c>
      <c r="D9" s="13">
        <v>0</v>
      </c>
      <c r="E9" s="52">
        <v>34</v>
      </c>
      <c r="F9" s="14">
        <f>D9*E9</f>
        <v>0</v>
      </c>
      <c r="G9" s="15">
        <v>21</v>
      </c>
      <c r="H9" s="47">
        <f>F9*(1+G9/100)</f>
        <v>0</v>
      </c>
    </row>
    <row r="10" spans="1:8" s="5" customFormat="1" ht="12" customHeight="1">
      <c r="A10" s="63"/>
      <c r="B10" s="64" t="s">
        <v>30</v>
      </c>
      <c r="C10" s="65"/>
      <c r="D10" s="66"/>
      <c r="E10" s="69"/>
      <c r="F10" s="65"/>
      <c r="G10" s="67"/>
      <c r="H10" s="68"/>
    </row>
    <row r="11" spans="1:8" ht="12" customHeight="1">
      <c r="A11" s="37" t="s">
        <v>24</v>
      </c>
      <c r="B11" s="11" t="s">
        <v>15</v>
      </c>
      <c r="C11" s="12" t="s">
        <v>11</v>
      </c>
      <c r="D11" s="62">
        <v>0</v>
      </c>
      <c r="E11" s="61">
        <v>221</v>
      </c>
      <c r="F11" s="14">
        <f>D11*E11</f>
        <v>0</v>
      </c>
      <c r="G11" s="15">
        <v>21</v>
      </c>
      <c r="H11" s="47">
        <f>F11*(1+G11/100)</f>
        <v>0</v>
      </c>
    </row>
    <row r="12" spans="1:8" ht="12" customHeight="1">
      <c r="A12" s="37" t="s">
        <v>25</v>
      </c>
      <c r="B12" s="11" t="s">
        <v>16</v>
      </c>
      <c r="C12" s="12" t="s">
        <v>18</v>
      </c>
      <c r="D12" s="13">
        <v>0</v>
      </c>
      <c r="E12" s="52">
        <v>141</v>
      </c>
      <c r="F12" s="14">
        <f>D12*E12</f>
        <v>0</v>
      </c>
      <c r="G12" s="15">
        <v>21</v>
      </c>
      <c r="H12" s="47">
        <f>F12*(1+G12/100)</f>
        <v>0</v>
      </c>
    </row>
    <row r="13" spans="1:8" ht="12" customHeight="1" thickBot="1">
      <c r="A13" s="37" t="s">
        <v>26</v>
      </c>
      <c r="B13" s="11" t="s">
        <v>31</v>
      </c>
      <c r="C13" s="12" t="s">
        <v>32</v>
      </c>
      <c r="D13" s="13">
        <v>0</v>
      </c>
      <c r="E13" s="52">
        <v>10</v>
      </c>
      <c r="F13" s="14">
        <f>D13*E13</f>
        <v>0</v>
      </c>
      <c r="G13" s="15">
        <v>21</v>
      </c>
      <c r="H13" s="47">
        <f>F13*(1+G13/100)</f>
        <v>0</v>
      </c>
    </row>
    <row r="14" spans="1:8" s="5" customFormat="1" ht="12" customHeight="1">
      <c r="A14" s="63"/>
      <c r="B14" s="64" t="s">
        <v>12</v>
      </c>
      <c r="C14" s="65"/>
      <c r="D14" s="66"/>
      <c r="E14" s="65"/>
      <c r="F14" s="65"/>
      <c r="G14" s="67"/>
      <c r="H14" s="68"/>
    </row>
    <row r="15" spans="1:8" ht="12" customHeight="1">
      <c r="A15" s="37" t="s">
        <v>28</v>
      </c>
      <c r="B15" s="17" t="s">
        <v>17</v>
      </c>
      <c r="C15" s="12" t="s">
        <v>13</v>
      </c>
      <c r="D15" s="62">
        <v>0</v>
      </c>
      <c r="E15" s="52">
        <v>30000</v>
      </c>
      <c r="F15" s="14">
        <f>D15*E15</f>
        <v>0</v>
      </c>
      <c r="G15" s="15">
        <v>21</v>
      </c>
      <c r="H15" s="47">
        <f aca="true" t="shared" si="0" ref="H15:H24">F15*(1+G15/100)</f>
        <v>0</v>
      </c>
    </row>
    <row r="16" spans="1:8" ht="12" customHeight="1" thickBot="1">
      <c r="A16" s="37" t="s">
        <v>43</v>
      </c>
      <c r="B16" s="17" t="s">
        <v>14</v>
      </c>
      <c r="C16" s="12" t="s">
        <v>13</v>
      </c>
      <c r="D16" s="30">
        <v>0</v>
      </c>
      <c r="E16" s="52">
        <v>31000</v>
      </c>
      <c r="F16" s="14">
        <f>D16*E16</f>
        <v>0</v>
      </c>
      <c r="G16" s="15">
        <v>21</v>
      </c>
      <c r="H16" s="47">
        <f t="shared" si="0"/>
        <v>0</v>
      </c>
    </row>
    <row r="17" spans="1:8" ht="12" customHeight="1">
      <c r="A17" s="63"/>
      <c r="B17" s="64" t="s">
        <v>27</v>
      </c>
      <c r="C17" s="65"/>
      <c r="D17" s="66"/>
      <c r="E17" s="65"/>
      <c r="F17" s="65"/>
      <c r="G17" s="67"/>
      <c r="H17" s="68"/>
    </row>
    <row r="18" spans="1:8" ht="12" customHeight="1">
      <c r="A18" s="37" t="s">
        <v>45</v>
      </c>
      <c r="B18" s="17" t="s">
        <v>66</v>
      </c>
      <c r="C18" s="12" t="s">
        <v>29</v>
      </c>
      <c r="D18" s="62">
        <v>0</v>
      </c>
      <c r="E18" s="52">
        <v>6</v>
      </c>
      <c r="F18" s="14">
        <f>D18*E18</f>
        <v>0</v>
      </c>
      <c r="G18" s="15">
        <v>21</v>
      </c>
      <c r="H18" s="47">
        <f t="shared" si="0"/>
        <v>0</v>
      </c>
    </row>
    <row r="19" spans="1:8" ht="12" customHeight="1">
      <c r="A19" s="37" t="s">
        <v>47</v>
      </c>
      <c r="B19" s="17" t="s">
        <v>65</v>
      </c>
      <c r="C19" s="12" t="s">
        <v>56</v>
      </c>
      <c r="D19" s="13">
        <v>0</v>
      </c>
      <c r="E19" s="52">
        <v>8</v>
      </c>
      <c r="F19" s="14">
        <f>D19*E19</f>
        <v>0</v>
      </c>
      <c r="G19" s="15">
        <v>21</v>
      </c>
      <c r="H19" s="47">
        <f t="shared" si="0"/>
        <v>0</v>
      </c>
    </row>
    <row r="20" spans="1:8" ht="12" customHeight="1" thickBot="1">
      <c r="A20" s="37" t="s">
        <v>57</v>
      </c>
      <c r="B20" s="17" t="s">
        <v>64</v>
      </c>
      <c r="C20" s="12" t="s">
        <v>29</v>
      </c>
      <c r="D20" s="13">
        <v>0</v>
      </c>
      <c r="E20" s="52">
        <v>69</v>
      </c>
      <c r="F20" s="14">
        <f>D20*E20</f>
        <v>0</v>
      </c>
      <c r="G20" s="15">
        <v>21</v>
      </c>
      <c r="H20" s="47">
        <f t="shared" si="0"/>
        <v>0</v>
      </c>
    </row>
    <row r="21" spans="1:8" ht="12" customHeight="1">
      <c r="A21" s="63"/>
      <c r="B21" s="64" t="s">
        <v>63</v>
      </c>
      <c r="C21" s="65"/>
      <c r="D21" s="66"/>
      <c r="E21" s="65"/>
      <c r="F21" s="65"/>
      <c r="G21" s="67"/>
      <c r="H21" s="68"/>
    </row>
    <row r="22" spans="1:8" ht="12" customHeight="1" thickBot="1">
      <c r="A22" s="37" t="s">
        <v>58</v>
      </c>
      <c r="B22" s="17" t="s">
        <v>67</v>
      </c>
      <c r="C22" s="12" t="s">
        <v>29</v>
      </c>
      <c r="D22" s="62">
        <v>0</v>
      </c>
      <c r="E22" s="52">
        <v>3</v>
      </c>
      <c r="F22" s="14">
        <f>D22*E22</f>
        <v>0</v>
      </c>
      <c r="G22" s="15">
        <v>21</v>
      </c>
      <c r="H22" s="47">
        <f>F22*(1+G22/100)</f>
        <v>0</v>
      </c>
    </row>
    <row r="23" spans="1:8" ht="12" customHeight="1">
      <c r="A23" s="63"/>
      <c r="B23" s="64" t="s">
        <v>41</v>
      </c>
      <c r="C23" s="65"/>
      <c r="D23" s="66"/>
      <c r="E23" s="65"/>
      <c r="F23" s="65"/>
      <c r="G23" s="67"/>
      <c r="H23" s="68"/>
    </row>
    <row r="24" spans="1:8" ht="12" customHeight="1">
      <c r="A24" s="37" t="s">
        <v>59</v>
      </c>
      <c r="B24" s="11" t="s">
        <v>42</v>
      </c>
      <c r="C24" s="12" t="s">
        <v>49</v>
      </c>
      <c r="D24" s="62">
        <v>0</v>
      </c>
      <c r="E24" s="52">
        <v>34</v>
      </c>
      <c r="F24" s="14">
        <f>D24*E24</f>
        <v>0</v>
      </c>
      <c r="G24" s="15">
        <v>21</v>
      </c>
      <c r="H24" s="47">
        <f t="shared" si="0"/>
        <v>0</v>
      </c>
    </row>
    <row r="25" spans="1:8" ht="12" customHeight="1">
      <c r="A25" s="37" t="s">
        <v>60</v>
      </c>
      <c r="B25" s="11" t="s">
        <v>44</v>
      </c>
      <c r="C25" s="12" t="s">
        <v>49</v>
      </c>
      <c r="D25" s="13">
        <v>0</v>
      </c>
      <c r="E25" s="52">
        <v>71</v>
      </c>
      <c r="F25" s="14">
        <f>D25*E25</f>
        <v>0</v>
      </c>
      <c r="G25" s="15">
        <v>21</v>
      </c>
      <c r="H25" s="47">
        <f>F25*(1+G25/100)</f>
        <v>0</v>
      </c>
    </row>
    <row r="26" spans="1:8" ht="12" customHeight="1">
      <c r="A26" s="37" t="s">
        <v>61</v>
      </c>
      <c r="B26" s="11" t="s">
        <v>46</v>
      </c>
      <c r="C26" s="12" t="s">
        <v>49</v>
      </c>
      <c r="D26" s="13">
        <v>0</v>
      </c>
      <c r="E26" s="52">
        <v>39</v>
      </c>
      <c r="F26" s="14">
        <f>D26*E26</f>
        <v>0</v>
      </c>
      <c r="G26" s="15">
        <v>21</v>
      </c>
      <c r="H26" s="47">
        <f>F26*(1+G26/100)</f>
        <v>0</v>
      </c>
    </row>
    <row r="27" spans="1:8" ht="12" customHeight="1">
      <c r="A27" s="37" t="s">
        <v>62</v>
      </c>
      <c r="B27" s="11" t="s">
        <v>48</v>
      </c>
      <c r="C27" s="12" t="s">
        <v>49</v>
      </c>
      <c r="D27" s="13">
        <v>0</v>
      </c>
      <c r="E27" s="52">
        <v>5</v>
      </c>
      <c r="F27" s="14">
        <f>D27*E27</f>
        <v>0</v>
      </c>
      <c r="G27" s="15">
        <v>21</v>
      </c>
      <c r="H27" s="47">
        <f>F27*(1+G27/100)</f>
        <v>0</v>
      </c>
    </row>
    <row r="28" spans="1:8" ht="12" customHeight="1">
      <c r="A28" s="38"/>
      <c r="B28" s="18"/>
      <c r="C28" s="19"/>
      <c r="D28" s="20"/>
      <c r="E28" s="19"/>
      <c r="F28" s="19"/>
      <c r="G28" s="21"/>
      <c r="H28" s="48"/>
    </row>
    <row r="29" spans="1:8" ht="12" customHeight="1">
      <c r="A29" s="38"/>
      <c r="B29" s="22" t="s">
        <v>19</v>
      </c>
      <c r="C29" s="19"/>
      <c r="D29" s="20"/>
      <c r="E29" s="19"/>
      <c r="F29" s="54">
        <f>SUM(F11,F12,F13,F15,F16,F18,F19,F20,F22+F24,F25,F26,F27)</f>
        <v>0</v>
      </c>
      <c r="G29" s="24"/>
      <c r="H29" s="49"/>
    </row>
    <row r="30" spans="1:8" ht="12" customHeight="1">
      <c r="A30" s="38"/>
      <c r="B30" s="22" t="s">
        <v>20</v>
      </c>
      <c r="C30" s="19"/>
      <c r="D30" s="20"/>
      <c r="E30" s="19"/>
      <c r="F30" s="23"/>
      <c r="G30" s="24"/>
      <c r="H30" s="53">
        <f>SUM(H11,H12,H13,H15,H16,H18,H19,H20,H22+H24,H25,H26,H27)</f>
        <v>0</v>
      </c>
    </row>
    <row r="31" spans="1:8" ht="12" customHeight="1">
      <c r="A31" s="38"/>
      <c r="B31" s="18"/>
      <c r="C31" s="19"/>
      <c r="D31" s="20"/>
      <c r="E31" s="19"/>
      <c r="F31" s="25"/>
      <c r="G31" s="24"/>
      <c r="H31" s="49"/>
    </row>
    <row r="32" spans="1:8" ht="12" customHeight="1">
      <c r="A32" s="38"/>
      <c r="B32" s="22" t="s">
        <v>36</v>
      </c>
      <c r="C32" s="19"/>
      <c r="D32" s="20"/>
      <c r="E32" s="19"/>
      <c r="F32" s="54">
        <f>F29*36+SUM(F5:F9)</f>
        <v>0</v>
      </c>
      <c r="G32" s="24"/>
      <c r="H32" s="49"/>
    </row>
    <row r="33" spans="1:8" ht="12" customHeight="1">
      <c r="A33" s="38"/>
      <c r="B33" s="22" t="s">
        <v>37</v>
      </c>
      <c r="C33" s="19"/>
      <c r="D33" s="20"/>
      <c r="E33" s="19"/>
      <c r="F33" s="25"/>
      <c r="G33" s="24"/>
      <c r="H33" s="53">
        <f>H30*36+SUM(H5:H9)</f>
        <v>0</v>
      </c>
    </row>
    <row r="34" spans="1:8" ht="12" customHeight="1">
      <c r="A34" s="39"/>
      <c r="B34" s="40"/>
      <c r="C34" s="41"/>
      <c r="D34" s="42"/>
      <c r="E34" s="41"/>
      <c r="F34" s="41"/>
      <c r="G34" s="43"/>
      <c r="H34" s="50"/>
    </row>
    <row r="35" spans="1:2" ht="12" customHeight="1">
      <c r="A35" s="26" t="s">
        <v>38</v>
      </c>
      <c r="B35" s="26"/>
    </row>
    <row r="36" spans="1:2" ht="12" customHeight="1">
      <c r="A36" s="29" t="s">
        <v>39</v>
      </c>
      <c r="B36" s="29"/>
    </row>
    <row r="37" ht="12" hidden="1"/>
    <row r="38" ht="12" hidden="1"/>
    <row r="39" ht="12" hidden="1"/>
    <row r="40" ht="12" hidden="1"/>
    <row r="41" ht="12" hidden="1"/>
    <row r="42" ht="12" hidden="1"/>
    <row r="43" ht="12" hidden="1"/>
    <row r="44" ht="12" hidden="1"/>
    <row r="45" ht="12" hidden="1"/>
    <row r="46" ht="12" hidden="1"/>
    <row r="47" ht="12" hidden="1"/>
    <row r="48" ht="12" hidden="1"/>
    <row r="49" ht="12" hidden="1"/>
    <row r="50" ht="12" hidden="1"/>
    <row r="51" ht="12" hidden="1"/>
    <row r="52" ht="12" hidden="1"/>
    <row r="53" ht="12" hidden="1"/>
    <row r="54" ht="12" hidden="1"/>
    <row r="55" ht="12" hidden="1"/>
    <row r="56" ht="12" hidden="1"/>
    <row r="57" ht="12" hidden="1"/>
    <row r="58" ht="12" hidden="1"/>
    <row r="59" spans="2:8" ht="60" customHeight="1" thickBot="1">
      <c r="B59" s="59" t="s">
        <v>75</v>
      </c>
      <c r="C59" s="11"/>
      <c r="D59" s="11"/>
      <c r="E59" s="11"/>
      <c r="F59" s="11"/>
      <c r="G59" s="11"/>
      <c r="H59" s="11"/>
    </row>
    <row r="60" ht="12" hidden="1"/>
    <row r="61" ht="12" hidden="1"/>
    <row r="62" ht="12.75" hidden="1" thickBot="1"/>
    <row r="63" spans="2:3" ht="13.5" thickBot="1">
      <c r="B63" s="55" t="s">
        <v>68</v>
      </c>
      <c r="C63" s="60" t="s">
        <v>69</v>
      </c>
    </row>
    <row r="64" spans="2:3" ht="26.25" thickBot="1">
      <c r="B64" s="56" t="s">
        <v>78</v>
      </c>
      <c r="C64" s="57" t="s">
        <v>71</v>
      </c>
    </row>
    <row r="65" spans="2:3" ht="26.25" thickBot="1">
      <c r="B65" s="55" t="s">
        <v>70</v>
      </c>
      <c r="C65" s="58" t="s">
        <v>76</v>
      </c>
    </row>
    <row r="66" spans="2:3" ht="13.5" thickBot="1">
      <c r="B66" s="56" t="s">
        <v>72</v>
      </c>
      <c r="C66" s="57" t="s">
        <v>73</v>
      </c>
    </row>
    <row r="67" spans="2:3" ht="26.25" thickBot="1">
      <c r="B67" s="55" t="s">
        <v>74</v>
      </c>
      <c r="C67" s="58" t="s">
        <v>77</v>
      </c>
    </row>
    <row r="68" ht="12"/>
    <row r="69" ht="12"/>
    <row r="70" ht="12" hidden="1"/>
    <row r="71" ht="12" hidden="1"/>
    <row r="72" ht="12" hidden="1"/>
  </sheetData>
  <sheetProtection/>
  <protectedRanges>
    <protectedRange password="E355" sqref="B55 C54 J15 O14:O16 K14:L14 K1:L1 O1 D56:D65536 L16 G1:G65536 D1:D54" name="Range1"/>
  </protectedRange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Tomáš Mosinger</dc:creator>
  <cp:keywords/>
  <dc:description/>
  <cp:lastModifiedBy>Jan Kronďák</cp:lastModifiedBy>
  <cp:lastPrinted>2016-08-18T08:50:59Z</cp:lastPrinted>
  <dcterms:created xsi:type="dcterms:W3CDTF">2010-07-13T12:22:11Z</dcterms:created>
  <dcterms:modified xsi:type="dcterms:W3CDTF">2024-06-27T05:48:06Z</dcterms:modified>
  <cp:category/>
  <cp:version/>
  <cp:contentType/>
  <cp:contentStatus/>
</cp:coreProperties>
</file>