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pírová a ostatní hygiena\Kategorie III\"/>
    </mc:Choice>
  </mc:AlternateContent>
  <bookViews>
    <workbookView xWindow="0" yWindow="0" windowWidth="28800" windowHeight="12135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54" i="1" l="1"/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<sst xmlns="http://schemas.openxmlformats.org/spreadsheetml/2006/main" count="350" uniqueCount="164">
  <si>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</si>
  <si>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</si>
  <si>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</si>
  <si>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</si>
  <si>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</si>
  <si>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</si>
  <si>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</si>
  <si>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</si>
  <si>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</si>
  <si>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</si>
  <si>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</si>
  <si>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</si>
  <si>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</si>
  <si>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</si>
  <si>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</si>
  <si>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</si>
  <si>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</si>
  <si>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</si>
  <si>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</si>
  <si>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</si>
  <si>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</si>
  <si>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</si>
  <si>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</si>
  <si>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</si>
  <si>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</si>
  <si>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</si>
  <si>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</si>
  <si>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</si>
  <si>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</si>
  <si>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</si>
  <si>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</si>
  <si>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</si>
  <si>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</si>
  <si>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</si>
  <si>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</si>
  <si>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</si>
  <si>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</si>
  <si>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</si>
  <si>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</si>
  <si>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</si>
  <si>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</si>
  <si>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</si>
  <si>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</si>
  <si>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</si>
  <si>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</si>
  <si>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</si>
  <si>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</si>
  <si>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</si>
  <si>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</si>
  <si>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</si>
  <si>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</si>
  <si>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</si>
  <si>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</si>
  <si>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</si>
  <si>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</si>
  <si>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</si>
  <si>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</si>
  <si>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</si>
  <si>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</si>
  <si>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</si>
  <si>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</si>
  <si>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</si>
  <si>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</si>
  <si>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</si>
  <si>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</si>
  <si>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</si>
  <si>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</si>
  <si>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</si>
  <si>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</si>
  <si>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</si>
  <si>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</si>
  <si>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</si>
  <si>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</si>
  <si>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</si>
  <si>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</si>
  <si>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</si>
  <si>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</si>
  <si>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</si>
  <si>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</si>
  <si>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</si>
  <si>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</si>
  <si>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</si>
  <si>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</si>
  <si>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</si>
  <si>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</si>
  <si>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</si>
  <si>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</si>
  <si>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</si>
  <si>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</si>
  <si>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</si>
  <si>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</si>
  <si>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</si>
  <si>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</si>
  <si>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</si>
  <si>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</si>
  <si>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</si>
  <si>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</si>
  <si>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</si>
  <si>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</si>
  <si>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</si>
  <si>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</si>
  <si>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</si>
  <si>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</si>
  <si>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</si>
  <si>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</si>
  <si>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</si>
  <si>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</si>
  <si>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</si>
  <si>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</si>
  <si>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</si>
  <si>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</si>
  <si>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</si>
  <si>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</si>
  <si>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</si>
  <si>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</si>
  <si>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</si>
  <si>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</si>
  <si>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</si>
  <si>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</si>
  <si>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</si>
  <si>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</si>
  <si>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</si>
  <si>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</si>
  <si>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</si>
  <si>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</si>
  <si>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</si>
  <si>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</si>
  <si>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</si>
  <si>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</si>
  <si>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</si>
  <si>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</si>
  <si>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</si>
  <si>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</si>
  <si>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</si>
  <si>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</si>
  <si>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</si>
  <si>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</si>
  <si>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</si>
  <si>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</si>
  <si>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</si>
  <si>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</si>
  <si>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</si>
  <si>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</si>
  <si>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</si>
  <si>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</si>
  <si>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</si>
  <si>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</si>
  <si>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</si>
  <si>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</si>
  <si>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</si>
  <si>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</si>
  <si>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</si>
  <si>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</si>
  <si>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</si>
  <si>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</si>
  <si>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</si>
  <si>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</si>
  <si>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</si>
  <si>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</si>
  <si>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</si>
  <si>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</si>
  <si>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</si>
  <si>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</si>
  <si>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- 6.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</si>
</sst>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3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="80" zoomScaleNormal="80" workbookViewId="0">
      <selection activeCell="B5" sqref="B5:P5"/>
    </sheetView>
  </sheetViews>
  <sheetFormatPr defaultColWidth="9.140625" defaultRowHeight="15" x14ac:dyDescent="0.25"/>
  <cols>
    <col min="1" max="1" width="1.42578125" style="13" customWidth="1"/>
    <col min="2" max="2" width="7.42578125" style="12" customWidth="1"/>
    <col min="3" max="3" width="15.7109375" style="12" customWidth="1"/>
    <col min="4" max="4" width="43" style="12" customWidth="1"/>
    <col min="5" max="5" width="10.7109375" style="12" customWidth="1"/>
    <col min="6" max="6" width="12.5703125" style="12" customWidth="1"/>
    <col min="7" max="7" width="8.140625" style="12" customWidth="1"/>
    <col min="8" max="8" width="8.28515625" style="12" customWidth="1"/>
    <col min="9" max="9" width="9.28515625" style="12" customWidth="1"/>
    <col min="10" max="10" width="30.5703125" style="12" customWidth="1"/>
    <col min="11" max="11" width="8" style="12" customWidth="1"/>
    <col min="12" max="12" width="6.42578125" style="12" customWidth="1"/>
    <col min="13" max="13" width="7.7109375" style="12" bestFit="1" customWidth="1"/>
    <col min="14" max="14" width="9" style="12" bestFit="1" customWidth="1"/>
    <col min="15" max="15" width="15.85546875" style="12" customWidth="1"/>
    <col min="16" max="16" width="7.28515625" style="12" customWidth="1"/>
    <col min="17" max="16384" width="9.140625" style="13"/>
  </cols>
  <sheetData>
    <row r="1" spans="2:16" ht="9" customHeight="1" thickBot="1" x14ac:dyDescent="0.3"/>
    <row r="2" spans="2:16" ht="15.75" customHeight="1" thickBot="1" x14ac:dyDescent="0.3">
      <c r="B2" s="96" t="s">
        <v>156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2:16" ht="39" customHeight="1" thickBot="1" x14ac:dyDescent="0.5">
      <c r="B3" s="99" t="s">
        <v>157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2:16" ht="15.75" thickBot="1" x14ac:dyDescent="0.3">
      <c r="B4" s="102" t="s">
        <v>137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2:16" ht="34.5" customHeight="1" thickBot="1" x14ac:dyDescent="0.55000000000000004">
      <c r="B5" s="105" t="s">
        <v>163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2:16" ht="27" thickBot="1" x14ac:dyDescent="0.45">
      <c r="B6" s="115" t="s">
        <v>160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ht="15" customHeight="1" x14ac:dyDescent="0.25">
      <c r="B7" s="65" t="s">
        <v>138</v>
      </c>
      <c r="C7" s="66"/>
      <c r="D7" s="92" t="s">
        <v>155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2:16" ht="15" customHeight="1" x14ac:dyDescent="0.25">
      <c r="B8" s="67" t="s">
        <v>139</v>
      </c>
      <c r="C8" s="68"/>
      <c r="D8" s="94" t="s">
        <v>140</v>
      </c>
      <c r="E8" s="94"/>
      <c r="F8" s="94"/>
      <c r="G8" s="94"/>
      <c r="H8" s="94"/>
      <c r="I8" s="94"/>
      <c r="J8" s="94"/>
      <c r="K8" s="90" t="s">
        <v>141</v>
      </c>
      <c r="L8" s="90"/>
      <c r="M8" s="111">
        <v>72046635</v>
      </c>
      <c r="N8" s="111"/>
      <c r="O8" s="111"/>
      <c r="P8" s="112"/>
    </row>
    <row r="9" spans="2:16" ht="15" customHeight="1" x14ac:dyDescent="0.25">
      <c r="B9" s="69" t="s">
        <v>142</v>
      </c>
      <c r="C9" s="70"/>
      <c r="D9" s="87" t="s">
        <v>143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</row>
    <row r="10" spans="2:16" ht="15" customHeight="1" x14ac:dyDescent="0.25">
      <c r="B10" s="71" t="s">
        <v>144</v>
      </c>
      <c r="C10" s="72"/>
      <c r="D10" s="95" t="s">
        <v>145</v>
      </c>
      <c r="E10" s="95"/>
      <c r="F10" s="95" t="s">
        <v>145</v>
      </c>
      <c r="G10" s="91" t="s">
        <v>146</v>
      </c>
      <c r="H10" s="91"/>
      <c r="I10" s="113" t="s">
        <v>158</v>
      </c>
      <c r="J10" s="113"/>
      <c r="K10" s="90" t="s">
        <v>147</v>
      </c>
      <c r="L10" s="90"/>
      <c r="M10" s="113" t="s">
        <v>159</v>
      </c>
      <c r="N10" s="113"/>
      <c r="O10" s="113"/>
      <c r="P10" s="114"/>
    </row>
    <row r="11" spans="2:16" ht="15" customHeight="1" x14ac:dyDescent="0.25">
      <c r="B11" s="84" t="s">
        <v>148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2:16" ht="15" customHeight="1" x14ac:dyDescent="0.25">
      <c r="B12" s="73" t="s">
        <v>149</v>
      </c>
      <c r="C12" s="74"/>
      <c r="D12" s="77" t="s">
        <v>150</v>
      </c>
      <c r="E12" s="77"/>
      <c r="F12" s="77"/>
      <c r="G12" s="77"/>
      <c r="H12" s="77"/>
      <c r="I12" s="77"/>
      <c r="J12" s="77"/>
      <c r="K12" s="90" t="s">
        <v>141</v>
      </c>
      <c r="L12" s="90"/>
      <c r="M12" s="108" t="s">
        <v>150</v>
      </c>
      <c r="N12" s="109"/>
      <c r="O12" s="109"/>
      <c r="P12" s="110"/>
    </row>
    <row r="13" spans="2:16" ht="15" customHeight="1" x14ac:dyDescent="0.25">
      <c r="B13" s="69" t="s">
        <v>139</v>
      </c>
      <c r="C13" s="70"/>
      <c r="D13" s="77" t="s">
        <v>150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</row>
    <row r="14" spans="2:16" ht="15" customHeight="1" x14ac:dyDescent="0.25">
      <c r="B14" s="69" t="s">
        <v>142</v>
      </c>
      <c r="C14" s="70"/>
      <c r="D14" s="77" t="s">
        <v>150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2:16" ht="15" customHeight="1" x14ac:dyDescent="0.25">
      <c r="B15" s="69" t="s">
        <v>151</v>
      </c>
      <c r="C15" s="70"/>
      <c r="D15" s="77" t="s">
        <v>150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</row>
    <row r="16" spans="2:16" ht="15.75" thickBot="1" x14ac:dyDescent="0.3">
      <c r="B16" s="75" t="s">
        <v>152</v>
      </c>
      <c r="C16" s="76"/>
      <c r="D16" s="83" t="s">
        <v>150</v>
      </c>
      <c r="E16" s="83"/>
      <c r="F16" s="83"/>
      <c r="G16" s="83"/>
      <c r="H16" s="83"/>
      <c r="I16" s="83"/>
      <c r="J16" s="83"/>
      <c r="K16" s="79" t="s">
        <v>153</v>
      </c>
      <c r="L16" s="79"/>
      <c r="M16" s="80" t="s">
        <v>150</v>
      </c>
      <c r="N16" s="81"/>
      <c r="O16" s="81"/>
      <c r="P16" s="82"/>
    </row>
    <row r="17" spans="2:18" ht="15" customHeight="1" x14ac:dyDescent="0.25">
      <c r="B17" s="62" t="s">
        <v>154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2:18" s="14" customFormat="1" ht="13.5" customHeight="1" x14ac:dyDescent="0.25">
      <c r="B18" s="124" t="s">
        <v>0</v>
      </c>
      <c r="C18" s="125" t="s">
        <v>5</v>
      </c>
      <c r="D18" s="125" t="s">
        <v>1</v>
      </c>
      <c r="E18" s="125" t="s">
        <v>32</v>
      </c>
      <c r="F18" s="125" t="s">
        <v>2</v>
      </c>
      <c r="G18" s="125" t="s">
        <v>76</v>
      </c>
      <c r="H18" s="125" t="s">
        <v>36</v>
      </c>
      <c r="I18" s="133" t="s">
        <v>124</v>
      </c>
      <c r="J18" s="135" t="s">
        <v>21</v>
      </c>
      <c r="K18" s="135" t="s">
        <v>38</v>
      </c>
      <c r="L18" s="135" t="s">
        <v>40</v>
      </c>
      <c r="M18" s="135" t="s">
        <v>22</v>
      </c>
      <c r="N18" s="135"/>
      <c r="O18" s="135"/>
      <c r="P18" s="132" t="s">
        <v>27</v>
      </c>
    </row>
    <row r="19" spans="2:18" s="14" customFormat="1" ht="13.5" customHeight="1" x14ac:dyDescent="0.25">
      <c r="B19" s="124"/>
      <c r="C19" s="125"/>
      <c r="D19" s="125"/>
      <c r="E19" s="125"/>
      <c r="F19" s="125"/>
      <c r="G19" s="125"/>
      <c r="H19" s="125"/>
      <c r="I19" s="134"/>
      <c r="J19" s="135"/>
      <c r="K19" s="135"/>
      <c r="L19" s="135"/>
      <c r="M19" s="15" t="s">
        <v>41</v>
      </c>
      <c r="N19" s="15" t="s">
        <v>122</v>
      </c>
      <c r="O19" s="15" t="s">
        <v>24</v>
      </c>
      <c r="P19" s="132"/>
    </row>
    <row r="20" spans="2:18" ht="27" customHeight="1" x14ac:dyDescent="0.25">
      <c r="B20" s="46" t="s">
        <v>52</v>
      </c>
      <c r="C20" s="47" t="s">
        <v>10</v>
      </c>
      <c r="D20" s="47" t="s">
        <v>6</v>
      </c>
      <c r="E20" s="48" t="s">
        <v>26</v>
      </c>
      <c r="F20" s="48" t="s">
        <v>28</v>
      </c>
      <c r="G20" s="49">
        <v>30</v>
      </c>
      <c r="H20" s="49" t="s">
        <v>78</v>
      </c>
      <c r="I20" s="50">
        <v>250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6"/>
    </row>
    <row r="21" spans="2:18" ht="27" customHeight="1" x14ac:dyDescent="0.25">
      <c r="B21" s="46" t="s">
        <v>79</v>
      </c>
      <c r="C21" s="47" t="s">
        <v>10</v>
      </c>
      <c r="D21" s="47" t="s">
        <v>6</v>
      </c>
      <c r="E21" s="48" t="s">
        <v>26</v>
      </c>
      <c r="F21" s="48" t="s">
        <v>28</v>
      </c>
      <c r="G21" s="49">
        <v>45</v>
      </c>
      <c r="H21" s="49" t="s">
        <v>78</v>
      </c>
      <c r="I21" s="50">
        <v>250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6"/>
    </row>
    <row r="22" spans="2:18" ht="27" customHeight="1" x14ac:dyDescent="0.25">
      <c r="B22" s="46" t="s">
        <v>80</v>
      </c>
      <c r="C22" s="47" t="s">
        <v>10</v>
      </c>
      <c r="D22" s="47" t="s">
        <v>6</v>
      </c>
      <c r="E22" s="48" t="s">
        <v>26</v>
      </c>
      <c r="F22" s="48" t="s">
        <v>28</v>
      </c>
      <c r="G22" s="49">
        <v>70</v>
      </c>
      <c r="H22" s="49" t="s">
        <v>78</v>
      </c>
      <c r="I22" s="50">
        <v>250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6"/>
    </row>
    <row r="23" spans="2:18" ht="27" customHeight="1" x14ac:dyDescent="0.25">
      <c r="B23" s="46" t="s">
        <v>81</v>
      </c>
      <c r="C23" s="47" t="s">
        <v>11</v>
      </c>
      <c r="D23" s="47" t="s">
        <v>7</v>
      </c>
      <c r="E23" s="48" t="s">
        <v>26</v>
      </c>
      <c r="F23" s="48" t="s">
        <v>28</v>
      </c>
      <c r="G23" s="49">
        <v>40</v>
      </c>
      <c r="H23" s="49" t="s">
        <v>78</v>
      </c>
      <c r="I23" s="50">
        <v>400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6"/>
    </row>
    <row r="24" spans="2:18" ht="27" customHeight="1" x14ac:dyDescent="0.25">
      <c r="B24" s="46" t="s">
        <v>82</v>
      </c>
      <c r="C24" s="47" t="s">
        <v>11</v>
      </c>
      <c r="D24" s="47" t="s">
        <v>7</v>
      </c>
      <c r="E24" s="48" t="s">
        <v>26</v>
      </c>
      <c r="F24" s="48" t="s">
        <v>28</v>
      </c>
      <c r="G24" s="49">
        <v>65</v>
      </c>
      <c r="H24" s="49" t="s">
        <v>78</v>
      </c>
      <c r="I24" s="50">
        <v>250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6"/>
    </row>
    <row r="25" spans="2:18" ht="27" customHeight="1" x14ac:dyDescent="0.25">
      <c r="B25" s="46" t="s">
        <v>83</v>
      </c>
      <c r="C25" s="47" t="s">
        <v>12</v>
      </c>
      <c r="D25" s="47" t="s">
        <v>8</v>
      </c>
      <c r="E25" s="48" t="s">
        <v>26</v>
      </c>
      <c r="F25" s="48" t="s">
        <v>28</v>
      </c>
      <c r="G25" s="49">
        <v>30</v>
      </c>
      <c r="H25" s="49" t="s">
        <v>78</v>
      </c>
      <c r="I25" s="50">
        <v>250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6"/>
    </row>
    <row r="26" spans="2:18" ht="27" customHeight="1" x14ac:dyDescent="0.25">
      <c r="B26" s="46" t="s">
        <v>84</v>
      </c>
      <c r="C26" s="47" t="s">
        <v>12</v>
      </c>
      <c r="D26" s="47" t="s">
        <v>8</v>
      </c>
      <c r="E26" s="48" t="s">
        <v>26</v>
      </c>
      <c r="F26" s="48" t="s">
        <v>28</v>
      </c>
      <c r="G26" s="49">
        <v>50</v>
      </c>
      <c r="H26" s="49" t="s">
        <v>78</v>
      </c>
      <c r="I26" s="50">
        <v>250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6"/>
    </row>
    <row r="27" spans="2:18" ht="27" customHeight="1" x14ac:dyDescent="0.25">
      <c r="B27" s="46" t="s">
        <v>85</v>
      </c>
      <c r="C27" s="47" t="s">
        <v>13</v>
      </c>
      <c r="D27" s="47" t="s">
        <v>9</v>
      </c>
      <c r="E27" s="48" t="s">
        <v>26</v>
      </c>
      <c r="F27" s="48" t="s">
        <v>28</v>
      </c>
      <c r="G27" s="49">
        <v>30</v>
      </c>
      <c r="H27" s="49" t="s">
        <v>78</v>
      </c>
      <c r="I27" s="50">
        <v>100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6"/>
    </row>
    <row r="28" spans="2:18" ht="27" customHeight="1" x14ac:dyDescent="0.25">
      <c r="B28" s="46" t="s">
        <v>86</v>
      </c>
      <c r="C28" s="47" t="s">
        <v>13</v>
      </c>
      <c r="D28" s="47" t="s">
        <v>9</v>
      </c>
      <c r="E28" s="48" t="s">
        <v>26</v>
      </c>
      <c r="F28" s="48" t="s">
        <v>28</v>
      </c>
      <c r="G28" s="49">
        <v>50</v>
      </c>
      <c r="H28" s="49" t="s">
        <v>78</v>
      </c>
      <c r="I28" s="50">
        <v>100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6"/>
    </row>
    <row r="29" spans="2:18" s="14" customFormat="1" ht="13.5" customHeight="1" x14ac:dyDescent="0.25">
      <c r="B29" s="124" t="s">
        <v>0</v>
      </c>
      <c r="C29" s="125" t="s">
        <v>5</v>
      </c>
      <c r="D29" s="125" t="s">
        <v>1</v>
      </c>
      <c r="E29" s="125" t="s">
        <v>3</v>
      </c>
      <c r="F29" s="125" t="s">
        <v>2</v>
      </c>
      <c r="G29" s="125" t="s">
        <v>32</v>
      </c>
      <c r="H29" s="125" t="s">
        <v>36</v>
      </c>
      <c r="I29" s="136" t="s">
        <v>124</v>
      </c>
      <c r="J29" s="135" t="s">
        <v>21</v>
      </c>
      <c r="K29" s="135" t="s">
        <v>38</v>
      </c>
      <c r="L29" s="135" t="s">
        <v>40</v>
      </c>
      <c r="M29" s="135" t="s">
        <v>22</v>
      </c>
      <c r="N29" s="135"/>
      <c r="O29" s="135"/>
      <c r="P29" s="132" t="s">
        <v>27</v>
      </c>
      <c r="R29" s="17"/>
    </row>
    <row r="30" spans="2:18" s="14" customFormat="1" ht="13.5" customHeight="1" x14ac:dyDescent="0.25">
      <c r="B30" s="124"/>
      <c r="C30" s="125"/>
      <c r="D30" s="125"/>
      <c r="E30" s="125"/>
      <c r="F30" s="125"/>
      <c r="G30" s="125"/>
      <c r="H30" s="125"/>
      <c r="I30" s="137"/>
      <c r="J30" s="135"/>
      <c r="K30" s="135"/>
      <c r="L30" s="135"/>
      <c r="M30" s="15" t="s">
        <v>41</v>
      </c>
      <c r="N30" s="15" t="s">
        <v>122</v>
      </c>
      <c r="O30" s="15" t="s">
        <v>24</v>
      </c>
      <c r="P30" s="132"/>
      <c r="R30" s="17"/>
    </row>
    <row r="31" spans="2:18" ht="27" customHeight="1" x14ac:dyDescent="0.25">
      <c r="B31" s="46" t="s">
        <v>87</v>
      </c>
      <c r="C31" s="47" t="s">
        <v>14</v>
      </c>
      <c r="D31" s="47" t="s">
        <v>29</v>
      </c>
      <c r="E31" s="48" t="s">
        <v>50</v>
      </c>
      <c r="F31" s="48" t="s">
        <v>28</v>
      </c>
      <c r="G31" s="49" t="s">
        <v>26</v>
      </c>
      <c r="H31" s="49" t="s">
        <v>39</v>
      </c>
      <c r="I31" s="50">
        <v>800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6"/>
    </row>
    <row r="32" spans="2:18" ht="27" customHeight="1" x14ac:dyDescent="0.25">
      <c r="B32" s="46" t="s">
        <v>88</v>
      </c>
      <c r="C32" s="47" t="s">
        <v>14</v>
      </c>
      <c r="D32" s="47" t="s">
        <v>29</v>
      </c>
      <c r="E32" s="48" t="s">
        <v>49</v>
      </c>
      <c r="F32" s="48" t="s">
        <v>28</v>
      </c>
      <c r="G32" s="49" t="s">
        <v>26</v>
      </c>
      <c r="H32" s="49" t="s">
        <v>39</v>
      </c>
      <c r="I32" s="50">
        <v>300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6"/>
    </row>
    <row r="33" spans="2:18" ht="27" customHeight="1" x14ac:dyDescent="0.25">
      <c r="B33" s="46" t="s">
        <v>89</v>
      </c>
      <c r="C33" s="47" t="s">
        <v>14</v>
      </c>
      <c r="D33" s="47" t="s">
        <v>29</v>
      </c>
      <c r="E33" s="48" t="s">
        <v>51</v>
      </c>
      <c r="F33" s="48" t="s">
        <v>28</v>
      </c>
      <c r="G33" s="49" t="s">
        <v>26</v>
      </c>
      <c r="H33" s="49" t="s">
        <v>39</v>
      </c>
      <c r="I33" s="50">
        <v>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6"/>
    </row>
    <row r="34" spans="2:18" ht="27" customHeight="1" x14ac:dyDescent="0.25">
      <c r="B34" s="46" t="s">
        <v>90</v>
      </c>
      <c r="C34" s="47" t="s">
        <v>15</v>
      </c>
      <c r="D34" s="47" t="s">
        <v>30</v>
      </c>
      <c r="E34" s="48" t="s">
        <v>50</v>
      </c>
      <c r="F34" s="48" t="s">
        <v>28</v>
      </c>
      <c r="G34" s="49" t="s">
        <v>26</v>
      </c>
      <c r="H34" s="49" t="s">
        <v>39</v>
      </c>
      <c r="I34" s="50">
        <v>250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6"/>
    </row>
    <row r="35" spans="2:18" ht="27" customHeight="1" x14ac:dyDescent="0.25">
      <c r="B35" s="46" t="s">
        <v>91</v>
      </c>
      <c r="C35" s="47" t="s">
        <v>15</v>
      </c>
      <c r="D35" s="47" t="s">
        <v>30</v>
      </c>
      <c r="E35" s="48" t="s">
        <v>49</v>
      </c>
      <c r="F35" s="48" t="s">
        <v>28</v>
      </c>
      <c r="G35" s="49" t="s">
        <v>26</v>
      </c>
      <c r="H35" s="49" t="s">
        <v>39</v>
      </c>
      <c r="I35" s="50">
        <v>250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6"/>
    </row>
    <row r="36" spans="2:18" ht="27" customHeight="1" x14ac:dyDescent="0.25">
      <c r="B36" s="46" t="s">
        <v>92</v>
      </c>
      <c r="C36" s="47" t="s">
        <v>15</v>
      </c>
      <c r="D36" s="47" t="s">
        <v>30</v>
      </c>
      <c r="E36" s="48" t="s">
        <v>51</v>
      </c>
      <c r="F36" s="48" t="s">
        <v>28</v>
      </c>
      <c r="G36" s="49" t="s">
        <v>26</v>
      </c>
      <c r="H36" s="49" t="s">
        <v>39</v>
      </c>
      <c r="I36" s="50">
        <v>400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6"/>
    </row>
    <row r="37" spans="2:18" ht="27" customHeight="1" x14ac:dyDescent="0.25">
      <c r="B37" s="46" t="s">
        <v>93</v>
      </c>
      <c r="C37" s="47" t="s">
        <v>16</v>
      </c>
      <c r="D37" s="47" t="s">
        <v>31</v>
      </c>
      <c r="E37" s="48" t="s">
        <v>50</v>
      </c>
      <c r="F37" s="48" t="s">
        <v>28</v>
      </c>
      <c r="G37" s="49" t="s">
        <v>26</v>
      </c>
      <c r="H37" s="49" t="s">
        <v>39</v>
      </c>
      <c r="I37" s="50">
        <v>150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6"/>
    </row>
    <row r="38" spans="2:18" ht="27" customHeight="1" x14ac:dyDescent="0.25">
      <c r="B38" s="46" t="s">
        <v>94</v>
      </c>
      <c r="C38" s="47" t="s">
        <v>16</v>
      </c>
      <c r="D38" s="47" t="s">
        <v>31</v>
      </c>
      <c r="E38" s="48" t="s">
        <v>49</v>
      </c>
      <c r="F38" s="48" t="s">
        <v>28</v>
      </c>
      <c r="G38" s="49" t="s">
        <v>26</v>
      </c>
      <c r="H38" s="49" t="s">
        <v>39</v>
      </c>
      <c r="I38" s="50">
        <v>150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6"/>
    </row>
    <row r="39" spans="2:18" ht="27" customHeight="1" x14ac:dyDescent="0.25">
      <c r="B39" s="46" t="s">
        <v>95</v>
      </c>
      <c r="C39" s="47" t="s">
        <v>16</v>
      </c>
      <c r="D39" s="47" t="s">
        <v>31</v>
      </c>
      <c r="E39" s="48" t="s">
        <v>51</v>
      </c>
      <c r="F39" s="48" t="s">
        <v>28</v>
      </c>
      <c r="G39" s="49" t="s">
        <v>26</v>
      </c>
      <c r="H39" s="49" t="s">
        <v>39</v>
      </c>
      <c r="I39" s="50">
        <v>150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6"/>
    </row>
    <row r="40" spans="2:18" ht="13.5" customHeight="1" x14ac:dyDescent="0.25">
      <c r="B40" s="124" t="s">
        <v>0</v>
      </c>
      <c r="C40" s="125" t="s">
        <v>5</v>
      </c>
      <c r="D40" s="125" t="s">
        <v>1</v>
      </c>
      <c r="E40" s="125" t="s">
        <v>4</v>
      </c>
      <c r="F40" s="125" t="s">
        <v>2</v>
      </c>
      <c r="G40" s="125" t="s">
        <v>32</v>
      </c>
      <c r="H40" s="125" t="s">
        <v>36</v>
      </c>
      <c r="I40" s="136" t="s">
        <v>124</v>
      </c>
      <c r="J40" s="135" t="s">
        <v>21</v>
      </c>
      <c r="K40" s="135" t="s">
        <v>112</v>
      </c>
      <c r="L40" s="135"/>
      <c r="M40" s="135" t="s">
        <v>22</v>
      </c>
      <c r="N40" s="135"/>
      <c r="O40" s="135"/>
      <c r="P40" s="132" t="s">
        <v>27</v>
      </c>
      <c r="R40" s="16"/>
    </row>
    <row r="41" spans="2:18" ht="13.5" customHeight="1" x14ac:dyDescent="0.25">
      <c r="B41" s="124"/>
      <c r="C41" s="125"/>
      <c r="D41" s="125"/>
      <c r="E41" s="125"/>
      <c r="F41" s="125"/>
      <c r="G41" s="125"/>
      <c r="H41" s="125"/>
      <c r="I41" s="137"/>
      <c r="J41" s="135"/>
      <c r="K41" s="135"/>
      <c r="L41" s="135"/>
      <c r="M41" s="15" t="s">
        <v>23</v>
      </c>
      <c r="N41" s="15" t="s">
        <v>122</v>
      </c>
      <c r="O41" s="15" t="s">
        <v>24</v>
      </c>
      <c r="P41" s="132"/>
      <c r="R41" s="16"/>
    </row>
    <row r="42" spans="2:18" ht="38.25" customHeight="1" x14ac:dyDescent="0.25">
      <c r="B42" s="46" t="s">
        <v>96</v>
      </c>
      <c r="C42" s="47" t="s">
        <v>110</v>
      </c>
      <c r="D42" s="47" t="s">
        <v>121</v>
      </c>
      <c r="E42" s="48" t="s">
        <v>111</v>
      </c>
      <c r="F42" s="48" t="s">
        <v>118</v>
      </c>
      <c r="G42" s="49" t="s">
        <v>116</v>
      </c>
      <c r="H42" s="49" t="s">
        <v>117</v>
      </c>
      <c r="I42" s="51">
        <v>2500</v>
      </c>
      <c r="J42" s="3"/>
      <c r="K42" s="138"/>
      <c r="L42" s="139"/>
      <c r="M42" s="1">
        <f>ROUND(N42*K42/1000,2)</f>
        <v>0</v>
      </c>
      <c r="N42" s="5"/>
      <c r="O42" s="1">
        <f t="shared" ref="O42" si="4">ROUND(I42*N42,2)</f>
        <v>0</v>
      </c>
      <c r="P42" s="4"/>
      <c r="R42" s="16"/>
    </row>
    <row r="43" spans="2:18" s="14" customFormat="1" ht="13.5" customHeight="1" x14ac:dyDescent="0.25">
      <c r="B43" s="124" t="s">
        <v>0</v>
      </c>
      <c r="C43" s="125" t="s">
        <v>5</v>
      </c>
      <c r="D43" s="125" t="s">
        <v>1</v>
      </c>
      <c r="E43" s="125" t="s">
        <v>4</v>
      </c>
      <c r="F43" s="125" t="s">
        <v>2</v>
      </c>
      <c r="G43" s="125" t="s">
        <v>32</v>
      </c>
      <c r="H43" s="125" t="s">
        <v>36</v>
      </c>
      <c r="I43" s="133" t="s">
        <v>124</v>
      </c>
      <c r="J43" s="135" t="s">
        <v>21</v>
      </c>
      <c r="K43" s="135" t="s">
        <v>42</v>
      </c>
      <c r="L43" s="135"/>
      <c r="M43" s="135" t="s">
        <v>22</v>
      </c>
      <c r="N43" s="135"/>
      <c r="O43" s="135"/>
      <c r="P43" s="132" t="s">
        <v>27</v>
      </c>
      <c r="R43" s="17"/>
    </row>
    <row r="44" spans="2:18" s="14" customFormat="1" ht="13.5" customHeight="1" x14ac:dyDescent="0.25">
      <c r="B44" s="124"/>
      <c r="C44" s="125"/>
      <c r="D44" s="125"/>
      <c r="E44" s="125"/>
      <c r="F44" s="125"/>
      <c r="G44" s="125"/>
      <c r="H44" s="125"/>
      <c r="I44" s="134"/>
      <c r="J44" s="135"/>
      <c r="K44" s="135"/>
      <c r="L44" s="135"/>
      <c r="M44" s="15" t="s">
        <v>23</v>
      </c>
      <c r="N44" s="15" t="s">
        <v>122</v>
      </c>
      <c r="O44" s="15" t="s">
        <v>24</v>
      </c>
      <c r="P44" s="132"/>
      <c r="R44" s="17"/>
    </row>
    <row r="45" spans="2:18" ht="25.5" x14ac:dyDescent="0.25">
      <c r="B45" s="46" t="s">
        <v>97</v>
      </c>
      <c r="C45" s="47" t="s">
        <v>17</v>
      </c>
      <c r="D45" s="47" t="s">
        <v>54</v>
      </c>
      <c r="E45" s="48" t="s">
        <v>107</v>
      </c>
      <c r="F45" s="48" t="s">
        <v>106</v>
      </c>
      <c r="G45" s="49" t="s">
        <v>108</v>
      </c>
      <c r="H45" s="49" t="s">
        <v>119</v>
      </c>
      <c r="I45" s="50">
        <v>200</v>
      </c>
      <c r="J45" s="3"/>
      <c r="K45" s="140"/>
      <c r="L45" s="122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6"/>
    </row>
    <row r="46" spans="2:18" ht="25.5" x14ac:dyDescent="0.25">
      <c r="B46" s="46" t="s">
        <v>98</v>
      </c>
      <c r="C46" s="47" t="s">
        <v>18</v>
      </c>
      <c r="D46" s="47" t="s">
        <v>55</v>
      </c>
      <c r="E46" s="48" t="s">
        <v>107</v>
      </c>
      <c r="F46" s="48" t="s">
        <v>106</v>
      </c>
      <c r="G46" s="49" t="s">
        <v>108</v>
      </c>
      <c r="H46" s="49" t="s">
        <v>119</v>
      </c>
      <c r="I46" s="50">
        <v>300</v>
      </c>
      <c r="J46" s="3"/>
      <c r="K46" s="140"/>
      <c r="L46" s="122"/>
      <c r="M46" s="1">
        <f t="shared" ref="M46:M48" si="6">ROUND(N46*K46/1000,2)</f>
        <v>0</v>
      </c>
      <c r="N46" s="5"/>
      <c r="O46" s="1">
        <f t="shared" si="5"/>
        <v>0</v>
      </c>
      <c r="P46" s="4"/>
      <c r="R46" s="16"/>
    </row>
    <row r="47" spans="2:18" ht="25.5" x14ac:dyDescent="0.25">
      <c r="B47" s="46" t="s">
        <v>99</v>
      </c>
      <c r="C47" s="47" t="s">
        <v>19</v>
      </c>
      <c r="D47" s="47" t="s">
        <v>56</v>
      </c>
      <c r="E47" s="48" t="s">
        <v>107</v>
      </c>
      <c r="F47" s="48" t="s">
        <v>106</v>
      </c>
      <c r="G47" s="49" t="s">
        <v>108</v>
      </c>
      <c r="H47" s="49" t="s">
        <v>119</v>
      </c>
      <c r="I47" s="50">
        <v>200</v>
      </c>
      <c r="J47" s="3"/>
      <c r="K47" s="140"/>
      <c r="L47" s="122"/>
      <c r="M47" s="1">
        <f t="shared" si="6"/>
        <v>0</v>
      </c>
      <c r="N47" s="5"/>
      <c r="O47" s="1">
        <f t="shared" si="5"/>
        <v>0</v>
      </c>
      <c r="P47" s="4"/>
      <c r="R47" s="16"/>
    </row>
    <row r="48" spans="2:18" ht="25.5" x14ac:dyDescent="0.25">
      <c r="B48" s="46" t="s">
        <v>100</v>
      </c>
      <c r="C48" s="47" t="s">
        <v>20</v>
      </c>
      <c r="D48" s="47" t="s">
        <v>57</v>
      </c>
      <c r="E48" s="48" t="s">
        <v>107</v>
      </c>
      <c r="F48" s="48" t="s">
        <v>106</v>
      </c>
      <c r="G48" s="49" t="s">
        <v>108</v>
      </c>
      <c r="H48" s="49" t="s">
        <v>119</v>
      </c>
      <c r="I48" s="50">
        <v>300</v>
      </c>
      <c r="J48" s="3"/>
      <c r="K48" s="141"/>
      <c r="L48" s="142"/>
      <c r="M48" s="1">
        <f t="shared" si="6"/>
        <v>0</v>
      </c>
      <c r="N48" s="5"/>
      <c r="O48" s="1">
        <f t="shared" si="5"/>
        <v>0</v>
      </c>
      <c r="P48" s="4"/>
      <c r="R48" s="16"/>
    </row>
    <row r="49" spans="2:18" ht="13.5" customHeight="1" x14ac:dyDescent="0.25">
      <c r="B49" s="124" t="s">
        <v>0</v>
      </c>
      <c r="C49" s="125" t="s">
        <v>5</v>
      </c>
      <c r="D49" s="125" t="s">
        <v>1</v>
      </c>
      <c r="E49" s="125" t="s">
        <v>32</v>
      </c>
      <c r="F49" s="125" t="s">
        <v>61</v>
      </c>
      <c r="G49" s="125" t="s">
        <v>75</v>
      </c>
      <c r="H49" s="125" t="s">
        <v>36</v>
      </c>
      <c r="I49" s="133" t="s">
        <v>124</v>
      </c>
      <c r="J49" s="135" t="s">
        <v>21</v>
      </c>
      <c r="K49" s="135" t="s">
        <v>38</v>
      </c>
      <c r="L49" s="135" t="s">
        <v>40</v>
      </c>
      <c r="M49" s="135" t="s">
        <v>22</v>
      </c>
      <c r="N49" s="135"/>
      <c r="O49" s="135"/>
      <c r="P49" s="132" t="s">
        <v>27</v>
      </c>
      <c r="R49" s="16"/>
    </row>
    <row r="50" spans="2:18" ht="13.5" customHeight="1" x14ac:dyDescent="0.25">
      <c r="B50" s="124"/>
      <c r="C50" s="125"/>
      <c r="D50" s="125"/>
      <c r="E50" s="125"/>
      <c r="F50" s="125"/>
      <c r="G50" s="125"/>
      <c r="H50" s="125"/>
      <c r="I50" s="134"/>
      <c r="J50" s="135"/>
      <c r="K50" s="135"/>
      <c r="L50" s="135"/>
      <c r="M50" s="15" t="s">
        <v>41</v>
      </c>
      <c r="N50" s="15" t="s">
        <v>122</v>
      </c>
      <c r="O50" s="15" t="s">
        <v>24</v>
      </c>
      <c r="P50" s="132"/>
      <c r="R50" s="16"/>
    </row>
    <row r="51" spans="2:18" ht="27" customHeight="1" x14ac:dyDescent="0.25">
      <c r="B51" s="46" t="s">
        <v>101</v>
      </c>
      <c r="C51" s="52" t="s">
        <v>68</v>
      </c>
      <c r="D51" s="52" t="s">
        <v>59</v>
      </c>
      <c r="E51" s="53" t="s">
        <v>26</v>
      </c>
      <c r="F51" s="54">
        <v>2</v>
      </c>
      <c r="G51" s="47">
        <v>50</v>
      </c>
      <c r="H51" s="55" t="s">
        <v>53</v>
      </c>
      <c r="I51" s="56">
        <v>60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6"/>
    </row>
    <row r="52" spans="2:18" ht="27" customHeight="1" x14ac:dyDescent="0.25">
      <c r="B52" s="46" t="s">
        <v>102</v>
      </c>
      <c r="C52" s="52" t="s">
        <v>69</v>
      </c>
      <c r="D52" s="52" t="s">
        <v>59</v>
      </c>
      <c r="E52" s="53" t="s">
        <v>26</v>
      </c>
      <c r="F52" s="54">
        <v>2</v>
      </c>
      <c r="G52" s="52">
        <v>100</v>
      </c>
      <c r="H52" s="55" t="s">
        <v>53</v>
      </c>
      <c r="I52" s="56">
        <v>25</v>
      </c>
      <c r="J52" s="3"/>
      <c r="K52" s="6"/>
      <c r="L52" s="6"/>
      <c r="M52" s="1">
        <f t="shared" ref="M52" si="8">ROUND(N52*K52/100,2)</f>
        <v>0</v>
      </c>
      <c r="N52" s="5"/>
      <c r="O52" s="1">
        <f t="shared" si="7"/>
        <v>0</v>
      </c>
      <c r="P52" s="4"/>
      <c r="R52" s="16"/>
    </row>
    <row r="53" spans="2:18" ht="38.25" customHeight="1" x14ac:dyDescent="0.25">
      <c r="B53" s="46" t="s">
        <v>104</v>
      </c>
      <c r="C53" s="52" t="s">
        <v>123</v>
      </c>
      <c r="D53" s="52" t="s">
        <v>77</v>
      </c>
      <c r="E53" s="53" t="s">
        <v>26</v>
      </c>
      <c r="F53" s="54">
        <v>2</v>
      </c>
      <c r="G53" s="52">
        <v>10</v>
      </c>
      <c r="H53" s="55" t="s">
        <v>39</v>
      </c>
      <c r="I53" s="56">
        <v>10</v>
      </c>
      <c r="J53" s="3"/>
      <c r="K53" s="6"/>
      <c r="L53" s="6"/>
      <c r="M53" s="1">
        <f t="shared" ref="M53:M54" si="9">ROUND(N53*K53/100,2)</f>
        <v>0</v>
      </c>
      <c r="N53" s="5"/>
      <c r="O53" s="1">
        <f t="shared" ref="O53:O54" si="10">ROUND(I53*N53,2)</f>
        <v>0</v>
      </c>
      <c r="P53" s="4"/>
      <c r="R53" s="16"/>
    </row>
    <row r="54" spans="2:18" ht="27" customHeight="1" x14ac:dyDescent="0.25">
      <c r="B54" s="46" t="s">
        <v>103</v>
      </c>
      <c r="C54" s="52" t="s">
        <v>129</v>
      </c>
      <c r="D54" s="52" t="s">
        <v>59</v>
      </c>
      <c r="E54" s="53" t="s">
        <v>26</v>
      </c>
      <c r="F54" s="54">
        <v>2</v>
      </c>
      <c r="G54" s="52">
        <v>10</v>
      </c>
      <c r="H54" s="55" t="s">
        <v>130</v>
      </c>
      <c r="I54" s="56">
        <v>10</v>
      </c>
      <c r="J54" s="3"/>
      <c r="K54" s="6"/>
      <c r="L54" s="6"/>
      <c r="M54" s="1">
        <f t="shared" si="9"/>
        <v>0</v>
      </c>
      <c r="N54" s="5"/>
      <c r="O54" s="1">
        <f t="shared" si="10"/>
        <v>0</v>
      </c>
      <c r="P54" s="4"/>
      <c r="R54" s="16"/>
    </row>
    <row r="55" spans="2:18" ht="13.5" customHeight="1" x14ac:dyDescent="0.25">
      <c r="B55" s="124" t="s">
        <v>0</v>
      </c>
      <c r="C55" s="125" t="s">
        <v>5</v>
      </c>
      <c r="D55" s="125" t="s">
        <v>1</v>
      </c>
      <c r="E55" s="125" t="s">
        <v>32</v>
      </c>
      <c r="F55" s="125" t="s">
        <v>67</v>
      </c>
      <c r="G55" s="125"/>
      <c r="H55" s="125" t="s">
        <v>36</v>
      </c>
      <c r="I55" s="133" t="s">
        <v>124</v>
      </c>
      <c r="J55" s="135" t="s">
        <v>21</v>
      </c>
      <c r="K55" s="135" t="s">
        <v>42</v>
      </c>
      <c r="L55" s="135"/>
      <c r="M55" s="135" t="s">
        <v>22</v>
      </c>
      <c r="N55" s="135"/>
      <c r="O55" s="135"/>
      <c r="P55" s="132" t="s">
        <v>27</v>
      </c>
      <c r="R55" s="16"/>
    </row>
    <row r="56" spans="2:18" ht="13.5" customHeight="1" x14ac:dyDescent="0.25">
      <c r="B56" s="124"/>
      <c r="C56" s="125"/>
      <c r="D56" s="125"/>
      <c r="E56" s="125"/>
      <c r="F56" s="125"/>
      <c r="G56" s="125"/>
      <c r="H56" s="125"/>
      <c r="I56" s="134"/>
      <c r="J56" s="135"/>
      <c r="K56" s="135"/>
      <c r="L56" s="135"/>
      <c r="M56" s="15" t="s">
        <v>23</v>
      </c>
      <c r="N56" s="15" t="s">
        <v>122</v>
      </c>
      <c r="O56" s="15" t="s">
        <v>24</v>
      </c>
      <c r="P56" s="132"/>
      <c r="R56" s="16"/>
    </row>
    <row r="57" spans="2:18" ht="27" customHeight="1" x14ac:dyDescent="0.25">
      <c r="B57" s="57" t="s">
        <v>120</v>
      </c>
      <c r="C57" s="52" t="s">
        <v>70</v>
      </c>
      <c r="D57" s="52" t="s">
        <v>60</v>
      </c>
      <c r="E57" s="55" t="s">
        <v>58</v>
      </c>
      <c r="F57" s="121" t="s">
        <v>65</v>
      </c>
      <c r="G57" s="121"/>
      <c r="H57" s="55" t="s">
        <v>64</v>
      </c>
      <c r="I57" s="56">
        <v>200</v>
      </c>
      <c r="J57" s="18"/>
      <c r="K57" s="122"/>
      <c r="L57" s="123"/>
      <c r="M57" s="1">
        <f t="shared" ref="M57" si="11">ROUND(N57*K57/100,2)</f>
        <v>0</v>
      </c>
      <c r="N57" s="5"/>
      <c r="O57" s="1">
        <f t="shared" ref="O57" si="12">ROUND(I57*N57,2)</f>
        <v>0</v>
      </c>
      <c r="P57" s="4"/>
      <c r="R57" s="16"/>
    </row>
    <row r="58" spans="2:18" ht="27" customHeight="1" x14ac:dyDescent="0.25">
      <c r="B58" s="57" t="s">
        <v>136</v>
      </c>
      <c r="C58" s="58" t="s">
        <v>71</v>
      </c>
      <c r="D58" s="58" t="s">
        <v>66</v>
      </c>
      <c r="E58" s="59" t="s">
        <v>58</v>
      </c>
      <c r="F58" s="126" t="s">
        <v>65</v>
      </c>
      <c r="G58" s="126"/>
      <c r="H58" s="59" t="s">
        <v>64</v>
      </c>
      <c r="I58" s="60">
        <v>150</v>
      </c>
      <c r="J58" s="2"/>
      <c r="K58" s="131"/>
      <c r="L58" s="131"/>
      <c r="M58" s="1">
        <f t="shared" ref="M58:M59" si="13">ROUND(N58*K58/100,2)</f>
        <v>0</v>
      </c>
      <c r="N58" s="5"/>
      <c r="O58" s="1">
        <f t="shared" ref="O58:O59" si="14">ROUND(I58*N58,2)</f>
        <v>0</v>
      </c>
      <c r="P58" s="4"/>
      <c r="R58" s="16"/>
    </row>
    <row r="59" spans="2:18" ht="27" customHeight="1" thickBot="1" x14ac:dyDescent="0.3">
      <c r="B59" s="57" t="s">
        <v>131</v>
      </c>
      <c r="C59" s="58" t="s">
        <v>132</v>
      </c>
      <c r="D59" s="58" t="s">
        <v>133</v>
      </c>
      <c r="E59" s="59" t="s">
        <v>58</v>
      </c>
      <c r="F59" s="126" t="s">
        <v>134</v>
      </c>
      <c r="G59" s="126"/>
      <c r="H59" s="59" t="s">
        <v>135</v>
      </c>
      <c r="I59" s="60">
        <v>30</v>
      </c>
      <c r="J59" s="8"/>
      <c r="K59" s="131"/>
      <c r="L59" s="131"/>
      <c r="M59" s="9">
        <f t="shared" si="13"/>
        <v>0</v>
      </c>
      <c r="N59" s="10"/>
      <c r="O59" s="9">
        <f t="shared" si="14"/>
        <v>0</v>
      </c>
      <c r="P59" s="11"/>
      <c r="R59" s="16"/>
    </row>
    <row r="60" spans="2:18" ht="16.5" customHeight="1" thickBot="1" x14ac:dyDescent="0.3">
      <c r="B60" s="127" t="s">
        <v>161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61"/>
      <c r="O60" s="129">
        <f>SUM(O45:O48,O31:O39,O42,O20:O28,O51:O54,O57:O59)</f>
        <v>0</v>
      </c>
      <c r="P60" s="130"/>
    </row>
    <row r="61" spans="2:18" ht="6.75" customHeight="1" x14ac:dyDescent="0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2:18" ht="15" customHeight="1" x14ac:dyDescent="0.25">
      <c r="B62" s="118" t="s">
        <v>162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20"/>
      <c r="Q62" s="22"/>
    </row>
    <row r="63" spans="2:18" x14ac:dyDescent="0.25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20"/>
      <c r="Q63" s="22"/>
    </row>
    <row r="64" spans="2:18" ht="6.75" customHeight="1" thickBot="1" x14ac:dyDescent="0.3"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</row>
    <row r="65" spans="2:16" s="27" customFormat="1" ht="12.75" x14ac:dyDescent="0.25">
      <c r="B65" s="23" t="s">
        <v>33</v>
      </c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</row>
    <row r="66" spans="2:16" s="27" customFormat="1" ht="12.75" x14ac:dyDescent="0.25">
      <c r="B66" s="28"/>
      <c r="C66" s="29" t="s">
        <v>32</v>
      </c>
      <c r="D66" s="30" t="s">
        <v>25</v>
      </c>
      <c r="E66" s="30"/>
      <c r="F66" s="31" t="s">
        <v>34</v>
      </c>
      <c r="G66" s="30"/>
      <c r="H66" s="30"/>
      <c r="I66" s="30"/>
      <c r="J66" s="30"/>
      <c r="K66" s="30"/>
      <c r="L66" s="30"/>
      <c r="M66" s="30"/>
      <c r="N66" s="30"/>
      <c r="O66" s="30"/>
      <c r="P66" s="32"/>
    </row>
    <row r="67" spans="2:16" s="27" customFormat="1" ht="12.75" x14ac:dyDescent="0.25">
      <c r="B67" s="33"/>
      <c r="C67" s="34" t="s">
        <v>2</v>
      </c>
      <c r="D67" s="35" t="s">
        <v>105</v>
      </c>
      <c r="E67" s="36"/>
      <c r="F67" s="37" t="s">
        <v>109</v>
      </c>
      <c r="G67" s="35"/>
      <c r="H67" s="35"/>
      <c r="I67" s="35"/>
      <c r="J67" s="35"/>
      <c r="K67" s="35"/>
      <c r="L67" s="35"/>
      <c r="M67" s="35"/>
      <c r="N67" s="35"/>
      <c r="O67" s="35"/>
      <c r="P67" s="38"/>
    </row>
    <row r="68" spans="2:16" s="27" customFormat="1" ht="12.75" x14ac:dyDescent="0.25">
      <c r="B68" s="28"/>
      <c r="C68" s="29" t="s">
        <v>72</v>
      </c>
      <c r="D68" s="30" t="s">
        <v>73</v>
      </c>
      <c r="E68" s="30"/>
      <c r="F68" s="31" t="s">
        <v>74</v>
      </c>
      <c r="G68" s="30"/>
      <c r="H68" s="30"/>
      <c r="I68" s="30"/>
      <c r="J68" s="30"/>
      <c r="K68" s="30"/>
      <c r="L68" s="30"/>
      <c r="M68" s="30"/>
      <c r="N68" s="30"/>
      <c r="O68" s="30"/>
      <c r="P68" s="32"/>
    </row>
    <row r="69" spans="2:16" s="27" customFormat="1" ht="12.75" x14ac:dyDescent="0.25">
      <c r="B69" s="33"/>
      <c r="C69" s="34" t="s">
        <v>36</v>
      </c>
      <c r="D69" s="35" t="s">
        <v>37</v>
      </c>
      <c r="E69" s="36"/>
      <c r="F69" s="37" t="s">
        <v>127</v>
      </c>
      <c r="G69" s="35"/>
      <c r="H69" s="35"/>
      <c r="I69" s="35"/>
      <c r="J69" s="35"/>
      <c r="K69" s="35"/>
      <c r="L69" s="35"/>
      <c r="M69" s="35"/>
      <c r="N69" s="35"/>
      <c r="O69" s="35"/>
      <c r="P69" s="38"/>
    </row>
    <row r="70" spans="2:16" s="27" customFormat="1" ht="12.75" x14ac:dyDescent="0.25">
      <c r="B70" s="28"/>
      <c r="C70" s="29" t="s">
        <v>124</v>
      </c>
      <c r="D70" s="30" t="s">
        <v>128</v>
      </c>
      <c r="E70" s="30"/>
      <c r="F70" s="31" t="s">
        <v>125</v>
      </c>
      <c r="G70" s="36"/>
      <c r="H70" s="30"/>
      <c r="I70" s="30"/>
      <c r="J70" s="30"/>
      <c r="K70" s="30"/>
      <c r="L70" s="30"/>
      <c r="M70" s="30"/>
      <c r="N70" s="30"/>
      <c r="O70" s="30"/>
      <c r="P70" s="32"/>
    </row>
    <row r="71" spans="2:16" s="27" customFormat="1" ht="12.75" x14ac:dyDescent="0.25">
      <c r="B71" s="33"/>
      <c r="C71" s="34" t="s">
        <v>45</v>
      </c>
      <c r="D71" s="35" t="s">
        <v>46</v>
      </c>
      <c r="E71" s="36"/>
      <c r="F71" s="37" t="s">
        <v>48</v>
      </c>
      <c r="G71" s="35"/>
      <c r="H71" s="35"/>
      <c r="I71" s="35"/>
      <c r="J71" s="35"/>
      <c r="K71" s="35"/>
      <c r="L71" s="35"/>
      <c r="M71" s="35"/>
      <c r="N71" s="35"/>
      <c r="O71" s="35"/>
      <c r="P71" s="38"/>
    </row>
    <row r="72" spans="2:16" s="27" customFormat="1" ht="12.75" x14ac:dyDescent="0.25">
      <c r="B72" s="28"/>
      <c r="C72" s="29" t="s">
        <v>44</v>
      </c>
      <c r="D72" s="30" t="s">
        <v>43</v>
      </c>
      <c r="E72" s="30"/>
      <c r="F72" s="31" t="s">
        <v>126</v>
      </c>
      <c r="G72" s="30"/>
      <c r="H72" s="30"/>
      <c r="I72" s="30"/>
      <c r="J72" s="30"/>
      <c r="K72" s="30"/>
      <c r="L72" s="30"/>
      <c r="M72" s="30"/>
      <c r="N72" s="30"/>
      <c r="O72" s="30"/>
      <c r="P72" s="32"/>
    </row>
    <row r="73" spans="2:16" s="27" customFormat="1" ht="12.75" x14ac:dyDescent="0.25">
      <c r="B73" s="33"/>
      <c r="C73" s="39" t="s">
        <v>3</v>
      </c>
      <c r="D73" s="35" t="s">
        <v>47</v>
      </c>
      <c r="E73" s="36"/>
      <c r="F73" s="37" t="s">
        <v>35</v>
      </c>
      <c r="G73" s="35"/>
      <c r="H73" s="35"/>
      <c r="I73" s="35"/>
      <c r="J73" s="35"/>
      <c r="K73" s="35"/>
      <c r="L73" s="35"/>
      <c r="M73" s="35"/>
      <c r="N73" s="35"/>
      <c r="O73" s="35"/>
      <c r="P73" s="38"/>
    </row>
    <row r="74" spans="2:16" s="27" customFormat="1" ht="12.75" x14ac:dyDescent="0.25">
      <c r="B74" s="33"/>
      <c r="C74" s="39" t="s">
        <v>61</v>
      </c>
      <c r="D74" s="35" t="s">
        <v>62</v>
      </c>
      <c r="E74" s="36"/>
      <c r="F74" s="37" t="s">
        <v>63</v>
      </c>
      <c r="G74" s="35"/>
      <c r="H74" s="35"/>
      <c r="I74" s="35"/>
      <c r="J74" s="35"/>
      <c r="K74" s="35"/>
      <c r="L74" s="35"/>
      <c r="M74" s="35"/>
      <c r="N74" s="35"/>
      <c r="O74" s="35"/>
      <c r="P74" s="38"/>
    </row>
    <row r="75" spans="2:16" s="27" customFormat="1" ht="12.75" x14ac:dyDescent="0.25">
      <c r="B75" s="33"/>
      <c r="C75" s="39" t="s">
        <v>113</v>
      </c>
      <c r="D75" s="35" t="s">
        <v>114</v>
      </c>
      <c r="E75" s="36"/>
      <c r="F75" s="37" t="s">
        <v>115</v>
      </c>
      <c r="G75" s="35"/>
      <c r="H75" s="35"/>
      <c r="I75" s="35"/>
      <c r="J75" s="35"/>
      <c r="K75" s="35"/>
      <c r="L75" s="35"/>
      <c r="M75" s="35"/>
      <c r="N75" s="35"/>
      <c r="O75" s="35"/>
      <c r="P75" s="38"/>
    </row>
    <row r="76" spans="2:16" s="27" customFormat="1" ht="13.5" thickBot="1" x14ac:dyDescent="0.3">
      <c r="B76" s="40"/>
      <c r="C76" s="41"/>
      <c r="D76" s="42"/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4"/>
    </row>
    <row r="79" spans="2:16" s="27" customFormat="1" ht="12.75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2:16" s="27" customFormat="1" ht="12.75" x14ac:dyDescent="0.2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2:16" s="27" customFormat="1" ht="12.75" x14ac:dyDescent="0.2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2:16" s="27" customFormat="1" ht="12.75" x14ac:dyDescent="0.2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</sheetData>
  <sheetProtection algorithmName="SHA-512" hashValue="oooKvQAWahkfvly7+VpbLrUtw+HwBVC57Ch9Tr89t1sgVqY1hMGO65mb8F4m/rmGrukYjwzZnCnHh+05LU4Evw==" saltValue="7Zt0Uy5qJKelhYx+rJFSOQ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Václav Engler</cp:lastModifiedBy>
  <cp:lastPrinted>2021-09-07T11:27:25Z</cp:lastPrinted>
  <dcterms:created xsi:type="dcterms:W3CDTF">2012-07-09T06:19:21Z</dcterms:created>
  <dcterms:modified xsi:type="dcterms:W3CDTF">2024-06-20T07:08:27Z</dcterms:modified>
</cp:coreProperties>
</file>