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 198 a III 199 10 Tachov-oprava\ZD\"/>
    </mc:Choice>
  </mc:AlternateContent>
  <bookViews>
    <workbookView xWindow="360" yWindow="270" windowWidth="19440" windowHeight="11955" firstSheet="3" activeTab="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Odkup materiálu" sheetId="13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B24" i="13" l="1"/>
  <c r="B25" i="13"/>
  <c r="B10" i="13"/>
  <c r="B9" i="13"/>
  <c r="B3" i="13"/>
  <c r="B22" i="13"/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<sst xmlns="http://schemas.openxmlformats.org/spreadsheetml/2006/main" count="154" uniqueCount="71">
  <si>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</si>
  <si>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</si>
  <si>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</si>
  <si>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</si>
  <si>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</si>
  <si>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</si>
  <si>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</si>
  <si>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</si>
  <si>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</si>
  <si>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</si>
  <si>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</si>
  <si>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</si>
  <si>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</si>
  <si>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</si>
  <si>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</si>
  <si>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</si>
  <si>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</si>
  <si>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</si>
  <si>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</si>
  <si>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</si>
  <si>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</si>
  <si>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</si>
  <si>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</si>
  <si>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</si>
  <si>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</si>
  <si>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</si>
  <si>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</si>
  <si>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</si>
  <si>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</si>
  <si>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</si>
  <si>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</si>
  <si>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</si>
  <si>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</si>
  <si>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</si>
  <si>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</si>
  <si>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</si>
  <si>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</si>
  <si>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</si>
  <si>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</si>
  <si>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</si>
  <si>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</si>
  <si>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</si>
  <si>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</si>
  <si>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</si>
  <si>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</si>
  <si>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</si>
  <si>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</si>
  <si>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</si>
  <si>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</si>
  <si>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</si>
  <si>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</si>
  <si>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</si>
  <si>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</si>
  <si>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</si>
  <si>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</si>
  <si>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</si>
  <si>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</si>
  <si>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II/198 a III/199 10 Tachov-oprava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</si>
  <si>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</si>
  <si>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</si>
  <si>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</si>
  <si>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</si>
  <si>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</si>
  <si>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</si>
  <si>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</si>
  <si>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vybouraná obalovaná směs</t>
  </si>
  <si>
    <t>skutečně vytěžené množství</t>
  </si>
  <si>
    <t>t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</si>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</sst>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49" fontId="9" fillId="0" borderId="13" xfId="1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8" fontId="15" fillId="0" borderId="1" xfId="0" applyNumberFormat="1" applyFont="1" applyFill="1" applyBorder="1" applyAlignment="1">
      <alignment horizontal="center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 refreshError="1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14" sqref="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9" t="s">
        <v>18</v>
      </c>
      <c r="B1" s="50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1" t="s">
        <v>22</v>
      </c>
      <c r="B30" s="30"/>
    </row>
    <row r="31" spans="1:2" ht="15.75" x14ac:dyDescent="0.25">
      <c r="A31" s="52"/>
      <c r="B31" s="31">
        <f>$B$10</f>
        <v>0</v>
      </c>
    </row>
    <row r="32" spans="1:2" ht="15.75" x14ac:dyDescent="0.25">
      <c r="A32" s="53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7" t="s">
        <v>24</v>
      </c>
      <c r="B1" s="58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8" t="str">
        <f>'Krycí list'!$B$3</f>
        <v>II/198 a III/199 10 Tachov-oprava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9" t="s">
        <v>28</v>
      </c>
      <c r="B12" s="59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60" t="s">
        <v>56</v>
      </c>
      <c r="B28" s="60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4" t="s">
        <v>22</v>
      </c>
      <c r="B31" s="30"/>
    </row>
    <row r="32" spans="1:2" ht="15.75" x14ac:dyDescent="0.25">
      <c r="A32" s="55"/>
      <c r="B32" s="31">
        <f>'Krycí list'!$B$10</f>
        <v>0</v>
      </c>
    </row>
    <row r="33" spans="1:2" ht="15.75" x14ac:dyDescent="0.25">
      <c r="A33" s="56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43</v>
      </c>
      <c r="B1" s="58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8" t="str">
        <f>'Krycí list'!$B$3</f>
        <v>II/198 a III/199 10 Tachov-oprava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9" t="s">
        <v>23</v>
      </c>
      <c r="B12" s="59"/>
    </row>
    <row r="13" spans="1:2" ht="6.75" customHeight="1" x14ac:dyDescent="0.25"/>
    <row r="14" spans="1:2" ht="37.5" customHeight="1" x14ac:dyDescent="0.25">
      <c r="A14" s="61" t="s">
        <v>41</v>
      </c>
      <c r="B14" s="61"/>
    </row>
    <row r="15" spans="1:2" ht="31.5" customHeight="1" x14ac:dyDescent="0.25">
      <c r="A15" s="61" t="s">
        <v>47</v>
      </c>
      <c r="B15" s="61"/>
    </row>
    <row r="16" spans="1:2" ht="37.5" customHeight="1" x14ac:dyDescent="0.25">
      <c r="A16" s="61" t="s">
        <v>42</v>
      </c>
      <c r="B16" s="61"/>
    </row>
    <row r="18" spans="1:2" ht="31.5" customHeight="1" x14ac:dyDescent="0.25">
      <c r="A18" s="62" t="s">
        <v>48</v>
      </c>
      <c r="B18" s="62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4" t="s">
        <v>22</v>
      </c>
      <c r="B22" s="30"/>
    </row>
    <row r="23" spans="1:2" ht="15.75" x14ac:dyDescent="0.25">
      <c r="A23" s="55"/>
      <c r="B23" s="31">
        <f>'Krycí list'!$B$10</f>
        <v>0</v>
      </c>
    </row>
    <row r="24" spans="1:2" ht="15.75" x14ac:dyDescent="0.25">
      <c r="A24" s="56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7" t="s">
        <v>51</v>
      </c>
      <c r="B1" s="58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8" t="str">
        <f>'Krycí list'!$B$3</f>
        <v>II/198 a III/199 10 Tachov-oprava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9" t="s">
        <v>52</v>
      </c>
      <c r="B12" s="59"/>
    </row>
    <row r="13" spans="1:2" ht="6.75" customHeight="1" x14ac:dyDescent="0.25">
      <c r="A13" s="44"/>
      <c r="B13" s="44"/>
    </row>
    <row r="14" spans="1:2" ht="68.25" customHeight="1" x14ac:dyDescent="0.25">
      <c r="A14" s="63" t="s">
        <v>53</v>
      </c>
      <c r="B14" s="63"/>
    </row>
    <row r="15" spans="1:2" ht="4.5" customHeight="1" x14ac:dyDescent="0.25">
      <c r="A15" s="63"/>
      <c r="B15" s="63"/>
    </row>
    <row r="16" spans="1:2" ht="45" customHeight="1" x14ac:dyDescent="0.25">
      <c r="A16" s="63" t="s">
        <v>54</v>
      </c>
      <c r="B16" s="63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4" t="s">
        <v>22</v>
      </c>
      <c r="B19" s="30"/>
    </row>
    <row r="20" spans="1:2" ht="15.75" x14ac:dyDescent="0.25">
      <c r="A20" s="55"/>
      <c r="B20" s="43">
        <f>'Krycí list'!$B$10</f>
        <v>0</v>
      </c>
    </row>
    <row r="21" spans="1:2" ht="15.75" x14ac:dyDescent="0.25">
      <c r="A21" s="56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22" workbookViewId="0">
      <selection activeCell="B37" sqref="B37:B3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31</v>
      </c>
      <c r="B1" s="58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8" t="str">
        <f>'Krycí list'!$B$3</f>
        <v>II/198 a III/199 10 Tachov-oprava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9" t="s">
        <v>38</v>
      </c>
      <c r="B12" s="59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4" t="s">
        <v>44</v>
      </c>
      <c r="B33" s="64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4" t="s">
        <v>22</v>
      </c>
      <c r="B36" s="30"/>
    </row>
    <row r="37" spans="1:2" ht="15.75" x14ac:dyDescent="0.25">
      <c r="A37" s="55"/>
      <c r="B37" s="31">
        <f>'Krycí list'!$B$10</f>
        <v>0</v>
      </c>
    </row>
    <row r="38" spans="1:2" ht="15.75" x14ac:dyDescent="0.25">
      <c r="A38" s="56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E15" sqref="E15"/>
    </sheetView>
  </sheetViews>
  <sheetFormatPr defaultColWidth="9.28515625" defaultRowHeight="15" x14ac:dyDescent="0.25"/>
  <cols>
    <col min="1" max="2" width="22.7109375" style="22" customWidth="1"/>
    <col min="3" max="3" width="10.7109375" style="22" customWidth="1"/>
    <col min="4" max="4" width="27" style="22" customWidth="1"/>
    <col min="5" max="16384" width="9.28515625" style="22"/>
  </cols>
  <sheetData>
    <row r="1" spans="1:4" ht="18.75" x14ac:dyDescent="0.25">
      <c r="A1" s="57" t="s">
        <v>58</v>
      </c>
      <c r="B1" s="65"/>
      <c r="C1" s="65"/>
      <c r="D1" s="58"/>
    </row>
    <row r="2" spans="1:4" ht="15.75" x14ac:dyDescent="0.25">
      <c r="A2" s="66" t="s">
        <v>30</v>
      </c>
      <c r="B2" s="66"/>
      <c r="C2" s="66"/>
      <c r="D2" s="67"/>
    </row>
    <row r="3" spans="1:4" ht="15.75" x14ac:dyDescent="0.25">
      <c r="A3" s="20" t="s">
        <v>4</v>
      </c>
      <c r="B3" s="68" t="str">
        <f>'Technická kvalifikace'!B3</f>
        <v>II/198 a III/199 10 Tachov-oprava</v>
      </c>
      <c r="C3" s="69"/>
      <c r="D3" s="70"/>
    </row>
    <row r="4" spans="1:4" ht="15.75" x14ac:dyDescent="0.25">
      <c r="A4" s="1" t="s">
        <v>3</v>
      </c>
      <c r="B4" s="71" t="s">
        <v>40</v>
      </c>
      <c r="C4" s="72"/>
      <c r="D4" s="73"/>
    </row>
    <row r="5" spans="1:4" ht="15.75" customHeight="1" x14ac:dyDescent="0.25">
      <c r="A5" s="74" t="s">
        <v>0</v>
      </c>
      <c r="B5" s="75"/>
      <c r="C5" s="75"/>
      <c r="D5" s="76"/>
    </row>
    <row r="6" spans="1:4" ht="15.75" x14ac:dyDescent="0.25">
      <c r="A6" s="1" t="s">
        <v>4</v>
      </c>
      <c r="B6" s="71" t="s">
        <v>1</v>
      </c>
      <c r="C6" s="72"/>
      <c r="D6" s="73"/>
    </row>
    <row r="7" spans="1:4" ht="15.75" x14ac:dyDescent="0.25">
      <c r="A7" s="1" t="s">
        <v>5</v>
      </c>
      <c r="B7" s="71">
        <v>72053119</v>
      </c>
      <c r="C7" s="72"/>
      <c r="D7" s="73"/>
    </row>
    <row r="8" spans="1:4" ht="15.75" x14ac:dyDescent="0.25">
      <c r="A8" s="77"/>
      <c r="B8" s="78"/>
      <c r="C8" s="79" t="s">
        <v>7</v>
      </c>
      <c r="D8" s="80"/>
    </row>
    <row r="9" spans="1:4" ht="15.75" x14ac:dyDescent="0.25">
      <c r="A9" s="1" t="s">
        <v>4</v>
      </c>
      <c r="B9" s="81">
        <f>'Krycí list'!B10</f>
        <v>0</v>
      </c>
      <c r="C9" s="97"/>
      <c r="D9" s="98"/>
    </row>
    <row r="10" spans="1:4" ht="15.75" x14ac:dyDescent="0.25">
      <c r="A10" s="1" t="s">
        <v>5</v>
      </c>
      <c r="B10" s="81">
        <f>'Krycí list'!B12</f>
        <v>0</v>
      </c>
      <c r="C10" s="97"/>
      <c r="D10" s="98"/>
    </row>
    <row r="11" spans="1:4" ht="15.75" x14ac:dyDescent="0.25">
      <c r="A11" s="82"/>
      <c r="B11" s="83"/>
      <c r="C11" s="84"/>
      <c r="D11" s="85"/>
    </row>
    <row r="12" spans="1:4" x14ac:dyDescent="0.25">
      <c r="A12" s="86" t="s">
        <v>59</v>
      </c>
      <c r="B12" s="86"/>
      <c r="C12" s="86"/>
      <c r="D12" s="86"/>
    </row>
    <row r="13" spans="1:4" x14ac:dyDescent="0.25">
      <c r="A13" s="87" t="s">
        <v>60</v>
      </c>
      <c r="B13" s="87"/>
      <c r="C13" s="87"/>
      <c r="D13" s="87"/>
    </row>
    <row r="15" spans="1:4" ht="30" x14ac:dyDescent="0.25">
      <c r="A15" s="88" t="s">
        <v>61</v>
      </c>
      <c r="B15" s="88" t="s">
        <v>62</v>
      </c>
      <c r="C15" s="88" t="s">
        <v>63</v>
      </c>
      <c r="D15" s="88" t="s">
        <v>64</v>
      </c>
    </row>
    <row r="16" spans="1:4" ht="28.5" x14ac:dyDescent="0.25">
      <c r="A16" s="89" t="s">
        <v>65</v>
      </c>
      <c r="B16" s="90" t="s">
        <v>66</v>
      </c>
      <c r="C16" s="90" t="s">
        <v>67</v>
      </c>
      <c r="D16" s="105">
        <v>90</v>
      </c>
    </row>
    <row r="17" spans="1:4" x14ac:dyDescent="0.25">
      <c r="A17" s="91"/>
      <c r="B17" s="91"/>
      <c r="C17" s="91"/>
      <c r="D17" s="91"/>
    </row>
    <row r="18" spans="1:4" x14ac:dyDescent="0.25">
      <c r="A18" s="92" t="s">
        <v>68</v>
      </c>
      <c r="B18" s="92"/>
      <c r="C18" s="92"/>
      <c r="D18" s="92"/>
    </row>
    <row r="19" spans="1:4" x14ac:dyDescent="0.25">
      <c r="A19" s="92" t="s">
        <v>69</v>
      </c>
      <c r="B19" s="92"/>
      <c r="C19" s="92"/>
      <c r="D19" s="92"/>
    </row>
    <row r="20" spans="1:4" x14ac:dyDescent="0.25">
      <c r="A20" s="93" t="s">
        <v>70</v>
      </c>
      <c r="B20" s="94"/>
      <c r="C20" s="94"/>
      <c r="D20" s="94"/>
    </row>
    <row r="21" spans="1:4" x14ac:dyDescent="0.25">
      <c r="A21" s="46"/>
      <c r="B21" s="46"/>
      <c r="C21" s="46"/>
    </row>
    <row r="22" spans="1:4" ht="15.75" x14ac:dyDescent="0.25">
      <c r="A22" s="17" t="s">
        <v>21</v>
      </c>
      <c r="B22" s="95" t="str">
        <f>'[1]Krycí list'!$B$37</f>
        <v>DD.MM.RRRR</v>
      </c>
      <c r="C22" s="95"/>
      <c r="D22" s="95"/>
    </row>
    <row r="23" spans="1:4" ht="15.75" x14ac:dyDescent="0.25">
      <c r="A23" s="54" t="s">
        <v>22</v>
      </c>
      <c r="B23" s="96"/>
      <c r="C23" s="96"/>
      <c r="D23" s="96"/>
    </row>
    <row r="24" spans="1:4" ht="15.75" x14ac:dyDescent="0.25">
      <c r="A24" s="55"/>
      <c r="B24" s="102">
        <f>'Technická kvalifikace'!B37</f>
        <v>0</v>
      </c>
      <c r="C24" s="103"/>
      <c r="D24" s="104"/>
    </row>
    <row r="25" spans="1:4" ht="15.75" x14ac:dyDescent="0.25">
      <c r="A25" s="56"/>
      <c r="B25" s="99">
        <f>'Technická kvalifikace'!B38</f>
        <v>0</v>
      </c>
      <c r="C25" s="100"/>
      <c r="D25" s="101"/>
    </row>
  </sheetData>
  <mergeCells count="19">
    <mergeCell ref="A19:D19"/>
    <mergeCell ref="A20:D20"/>
    <mergeCell ref="B22:D22"/>
    <mergeCell ref="A23:A25"/>
    <mergeCell ref="B23:D23"/>
    <mergeCell ref="B24:D24"/>
    <mergeCell ref="B25:D25"/>
    <mergeCell ref="B7:D7"/>
    <mergeCell ref="B9:D9"/>
    <mergeCell ref="B10:D10"/>
    <mergeCell ref="A12:D12"/>
    <mergeCell ref="A13:D13"/>
    <mergeCell ref="A18:D18"/>
    <mergeCell ref="A1:D1"/>
    <mergeCell ref="A2:D2"/>
    <mergeCell ref="B3:D3"/>
    <mergeCell ref="B4:D4"/>
    <mergeCell ref="A5:D5"/>
    <mergeCell ref="B6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Odkup materiálu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2024-06-04T04:24:22Z</dcterms:modified>
</cp:coreProperties>
</file>