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ZBYNEK\Zakázky\Projekty\Domažlice-Pivovarská-GJŠB\PD K PROVEDENÍ STAVBY\D.2.1.GASTRO\"/>
    </mc:Choice>
  </mc:AlternateContent>
  <xr:revisionPtr revIDLastSave="0" documentId="13_ncr:1_{9A410AA2-8E22-444B-8005-164C0A14EDA1}" xr6:coauthVersionLast="47" xr6:coauthVersionMax="47" xr10:uidLastSave="{00000000-0000-0000-0000-000000000000}"/>
  <bookViews>
    <workbookView xWindow="28680" yWindow="-120" windowWidth="29040" windowHeight="15720" xr2:uid="{8BB4C691-147E-4075-AD20-FCF0ED374717}"/>
  </bookViews>
  <sheets>
    <sheet name="List1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4" i="1" l="1"/>
  <c r="K102" i="1"/>
  <c r="K100" i="1"/>
  <c r="K98" i="1"/>
  <c r="K96" i="1"/>
  <c r="K94" i="1"/>
  <c r="K92" i="1"/>
  <c r="K90" i="1"/>
  <c r="K88" i="1"/>
  <c r="K86" i="1"/>
  <c r="K84" i="1"/>
  <c r="K82" i="1"/>
  <c r="K80" i="1"/>
  <c r="K78" i="1"/>
  <c r="K76" i="1"/>
  <c r="K74" i="1"/>
  <c r="K72" i="1"/>
  <c r="K70" i="1"/>
  <c r="K106" i="1"/>
  <c r="K68" i="1"/>
  <c r="K66" i="1"/>
  <c r="K64" i="1"/>
  <c r="K62" i="1"/>
  <c r="K60" i="1"/>
  <c r="K58" i="1"/>
  <c r="K56" i="1"/>
  <c r="K54" i="1"/>
  <c r="K52" i="1"/>
  <c r="K50" i="1"/>
  <c r="K48" i="1"/>
  <c r="K46" i="1"/>
  <c r="K44" i="1"/>
  <c r="K42" i="1"/>
  <c r="K40" i="1"/>
  <c r="K38" i="1"/>
  <c r="K36" i="1"/>
  <c r="K34" i="1"/>
  <c r="K32" i="1"/>
  <c r="K30" i="1"/>
  <c r="K28" i="1"/>
  <c r="K26" i="1"/>
  <c r="K24" i="1"/>
  <c r="K22" i="1"/>
  <c r="K20" i="1"/>
  <c r="K18" i="1"/>
  <c r="K16" i="1"/>
  <c r="K14" i="1"/>
  <c r="K12" i="1"/>
  <c r="K10" i="1"/>
  <c r="K8" i="1"/>
  <c r="K6" i="1"/>
  <c r="K4" i="1"/>
  <c r="K108" i="1" l="1"/>
  <c r="K110" i="1" s="1"/>
  <c r="K112" i="1" l="1"/>
</calcChain>
</file>

<file path=xl/sharedStrings.xml><?xml version="1.0" encoding="utf-8"?>
<sst xmlns="http://schemas.openxmlformats.org/spreadsheetml/2006/main" count="77" uniqueCount="76">
  <si>
    <t>Chladící stůl GTP-7-180-22 - agregát vpravo</t>
  </si>
  <si>
    <t xml:space="preserve">Skříně jsou vyrobené z vysoce kvalitní nerezové oceli v robustním designus dokonalou povrchovou úpravou. Robustní pracovní nerezová deska 50 mm je osazena standardně lemem vysokým 100 mm, který zabraňuje rozlití za chladící stůl. U model ”S” je deska osazena dřezem 330 x 330 x 220 mm s oblými rohy pro snadnější hygienu. Zesílené stěny o tloušťce 50 mm pro menší výkyv teplot. Polyuretanová izolace s vysokou hustotou (40 kg/m³) bez CFC, vstřikovaná pod vysokým tlakem. Zásuvky jsou vyrobeny z nerezové oceli s perforovaným dnem a teleskopickými posuvnými vodítky, které umožňují úplné odtáhnutí, úspora pracovní plochy. K dispozici jsou i další konfigurace zásuvek. Robustní plné dveře z nerezové oceli s ergonomickou dokonale integrovanou rukojetí zajišťující praktické otevírání dveří (zabrání sběru prachu a nečistot). Závěsy dveří s automatickým návratem pro dokonalé uzavření, které minimalizují teplotní ztráty. Dveře mají 120° pozici a zavírají se automaticky při úhlu menším než 90°. Dveřní závěsy jsou oboustranné, možná úprava na místě. Čelní panel s ovládáním lze otevřít, což usnadní přístup k chladícímu agregátu. Intuitivní digitální ovládání umožňuje snadné a rychlé nastavení požadovaných teplotních parametrů. Podsvícený displej s tlačítkem start-stop. Na předním panelu je umístěn ”Ventilační rošt” pro kvalitní proudění vzduchu k chladícímu systému a zajištění tak jeho lepší efektivity. Bezúdržbový kondenzátor speciální konstrukce zabraňující vniknutí prachu a nečistot. Není potřeba čistit a snižuje spotřebu energie. Odvzdušňovací ventil s protikorozivní povrchovou úpravou. Systém Intelligent Air Circulation zajišťuje dokonalou konzistenci teploty a proudění vzduchu uvnitř komory skříně. Automatické odtávání namražené vody horkým plynem proudícím z kompresoru, namísto topných prvků, tím se dosahuje ještě menší spotřeby energie a snižuje se doba odmrazování na polovinu. Nastavitelné nohy z nerezové oceli. Výšku lze nastavit jednotlivě (125 mm - 200 mm), Pohodlné čištění. Nožní pedál a kolečka jsou za příplatek jako volitelné příslušenství. Odnímatelné vodicí lišty umožňují pohodlné nastavení pozice drátěných roštů přesně jak potřebujete a usnadňují čištění, vše bez použití dalších nástrojů. Drátěné rošty jsou potažené epoxidem, to zlepšuje jejich ochranu a umožňuje ukládání různých typů balení s maximálním zatížením do 40 kg.  6 pozic umístění roštu pro zvýšení zatížení s roztečí 70 mm. Vyjímatelné magnetické těsnění pull-out/push-in (snadné vytažení/zasunutí) udržuje maximální hygienu a izolační vlastnosti dveří.
• Vnitřní hrany okrajů komor jsou zaoblené. Snadnější čištění a snížení výskytu nečistot.
• Vhodné pro umístění gastronádob GN 1/1; do polohovatelných zásuvů.
• Ve standardu dodávány 1 rošt pro GN 1/1 na každé plné dveře.
</t>
  </si>
  <si>
    <t>Univerzální kuchyňský robot SPAR SP-60</t>
  </si>
  <si>
    <t>Univerzální roboty Spar SP 60 se vyznačují robustním provedením a minimálními požadavky na prostor při maximálním zachování stability
při plném zatížení stroje. Jsou vhodné pro přípravu široké škály pokrmů (hnětení, šlehání, mí-chání). Univerzální roboty Spar si oblíbíte
díky intuitivnímu ovládání, snadné obsluze, čištění a údržbě.
Možnost dodání kotlíku 30l včetně adaptéru, metly, háku a míchače pro menší mísu.
Možnost přídavných zařízení (mlýnek na maso, krouhač zeleniny).</t>
  </si>
  <si>
    <t>Nářezový stroj NS 300 ES</t>
  </si>
  <si>
    <t>Parametry
Napájení			230 V
Příkon				160 kW
Provedení nože:		hladký, ocelový
Max. obdélníkový řez:  		185mm
Nastavení tloušťky řezu:	0-14 mm
Uložení vozíku:			šikmé
Šířka				570 mm
Hloubka			480 mm
Výška				eloxovaný Al
Hmotnost			21 kg
Druh pohonu:			řemenový
Průměr nože:			300 mm
Zařízení na broušení nože:		ano
Zatížení (lehký provoz): 			max. do 10 min</t>
  </si>
  <si>
    <t>Chladící stůl GTP-7-180-30 - agregát vlevo + dřez</t>
  </si>
  <si>
    <t>Pracovní stůl s blokem tří zásuvek a policemi 1600*800*850</t>
  </si>
  <si>
    <t>Skladový regál s plnými policemi 1500*600*1800</t>
  </si>
  <si>
    <t>Skladový regál s plnými policemi 2000*600*1800</t>
  </si>
  <si>
    <t>Ohřívač talířů VOO-270</t>
  </si>
  <si>
    <t>Celonerezový pojízdný zásobník na talíře s ohřevem, opatřen čtyřmi pojezdovými kolečky (2x brzděná), rohy jsou chráněny pryžovými dorazy, ergonomické madlo pro snadnou manipulaci v provozu. Čtyři stavitelná vodítka zajišťují spolehlivé vedení i talířů s větším průměrem. Výška výdeje se nastavuje v závislosti na hmotnosti talíře (snadnou úpravou počtu tažných pružin). Snadná regulace teploty vnitřního prostoru zásobníku v rozpětí +30°C až + 80°C. Model VOO-V s vnitřním prostorem uzpůsobeným pro vkládání talířů až do průměru 270 mm a vybaven mléčným polypropylenovým zákrytem.</t>
  </si>
  <si>
    <t>Skříň chladící AKD 400R SS 360 L nerez</t>
  </si>
  <si>
    <t>Vnější konstrukce z nerezové oceli
Vnitřní konstrukce z ABS
Statické deskové chlazení s ventilátorem pro rovnoměrnou teplotu Digitální řídicí jednotka integrovaná ve dveřích
Automatické odpařování kondenzované vody
Odmrazujte s vypnutým kompresorem
Oboustranná dvířka (vyžaduje volitelnou sadu)
Tloušťka izolace 40 mm
Snadno odnímatelné magnetické těsnění
Buňka se zaoblenými rohy
Zámek dveří s klíčem
Vybaveno 3 mřížkami 505x415 mm a 1 mřížkou 505x225 mm</t>
  </si>
  <si>
    <t>Vodní lázeň pojízdná, model MBP 4GN1/1</t>
  </si>
  <si>
    <t>Celonerezový pojízdný výdejní stůl s vyhřívanou vodní lázní, v robustním provedení bez, nebo se spodní
policí pevně spojenou s nohami, které jsou osazeny pojezdovými kolečky (2x brzděná). Vrchní deska s
jednotlivými lisovaným vanami, každá samostatně regulována a vybavena výpustným ventilem.
Modely MB(P) - ovládání a přívodní kabel je umístěn na čelním panelu vozíku.
Ceny jsou uvedeny bez GN !
P - provedení se spodní policí
Materiál: nerez Velikost vany: 2x, 3x, 4x GN</t>
  </si>
  <si>
    <t>Dvouplášťový kotel Bertos LXE9P15</t>
  </si>
  <si>
    <t>Nepřímý ohřev s nízkotlakou párou (0,5 bar) generovanou v meziplášti vybaveném bezpečnostním
termostatem. Topné těleso z oceli Incoloy je umístěno v ochraném pouzdře z nerez oceli. Mechanický ukazatel tlaku umístěný ve vnějším opláštění. 3-polohové ovládání výkonu a regulace teploty pomocí
termostatu. Ve standardu automatické dopouštění vody do dvoupláště.
Provedení: elektrika Objem: 150l
Druh ohřevu: nepřímý
Celkový příkon: 18 kW</t>
  </si>
  <si>
    <t>Elektrický sporák Bertos E6P2B</t>
  </si>
  <si>
    <t>Elektrické sporáky jsou vybaveny kulatými litinovými plotnami Ø 180 mm a výkonem 2 kW. Teplota je regulována nezávisle nastavitelnými spínači. Kompaktní provedení s otevřeným podstavcem.</t>
  </si>
  <si>
    <t>Smažící pánev Bertos E9BR8/I+RM (elektrické vyklápění)</t>
  </si>
  <si>
    <t xml:space="preserve">Naklopení pánve umožňuje různé druhy vaření. Je snadné: dusit, smažit, grilovat a vařit přímo na spodní části pánve díky velké tloušťce dna.
Teplo je rovnoměrně rozváděno po celém povrchu, a tím je zaručeno jednotné vaření a úsporu
energie. Pánve je provedena s oblými hranami, možností manuálního vyklápění, které usnadňuje obsluhu, údržbu a čištění. Nově mohou být pánve vybaveny elektrickým vyklápěním a elektronickým
ovládáním. Smažící pánve plynové i elektrické jsou kompletně vyrobeny z nerez oceli AISI 304 s obsahem 80 nebo 120 litrů.
Na pracovní ploše je umístěno napouštěcí ramínko. Manuální vyklápění vany s bezpečnostním mikrospínačem pro zastavení chodu při změně polohy vany. Bezpečnostní termostat s mechanickým restartem. Rovnoměrný ohřev dna elektrickým topným tělesem připevněným na spodní
straně vany. Speciálně tvarovaná a zesílená nerezová vana AISI 304 20/10 s velkým výpustným hrdlem. Výkon je regulován termostatem do 300°C.
Provedení: elektrika Materiál: nerez Objem vany: 80 </t>
  </si>
  <si>
    <t>Pracovní stůl s policemi 600*900*850</t>
  </si>
  <si>
    <t xml:space="preserve">Pracovní stůl s policemi 600*600*850 </t>
  </si>
  <si>
    <t>Pracovní stůl skříňovy otevřený se dvěma policemi 1500*600*850</t>
  </si>
  <si>
    <t>Vstupní stůl k myčce 1500*800*850</t>
  </si>
  <si>
    <t>Vstupní stůl k myčce 1400*800*850</t>
  </si>
  <si>
    <t>Výstupní stůl k myčce 1100*800*850</t>
  </si>
  <si>
    <t>Myčka dvouplášťová SWH50-40P DF DB 400V</t>
  </si>
  <si>
    <t>Revoluční „sekvenční“ (postupným) systémem oplachu zvyšující mechanické účinky oplachu a
snižující spotřebu vody, detergentu až o 50% CO2 a elektrické energie
Inovativní ovládací panel DIGIT3 s membránovými tlačítky a vícebarevným startovacím tlačítkem
(snadná identifikace fáze mytí). Digitální displej nabízí 4 základní, ale dále konfigurovatelné mycí programy
Kromě volby mycích programů, mycí a oplachové teploty (dle HACCP) lze nastavit na displeji
i frekvence regeneračních cyklů úpravy vody (volitelné vybavení). Řízení pomocí sond pro dosažení dokonalé teploty a snížení provozních nákladů díky funkci
Economy, která se automaticky aktivuje v pracovních přestávkách
Jemný start se sníženým tlakem vody (standardní výbava u myček s předním plněním)
Funkce odloženého startu mycího cyklu, pokud není dosaženo nastavené minimální mycí teploty
Autodiagnostika součástí v případě poruchy (kontrola jednotlivých komponentů)
Režim topných článků: výběr toho topného článku, který má být vytápěn jako první (bojler, nebo mycí vana)
Zvýšená stabilita systému díky aktivaci topného článku přes desku s obvody chráněnými stykačem
Exkluzivní mycí čerpadla připevněná přímo na dno nádrže a účinný systém dvojitého filtru v nádrži
Optimalizace mechanického mycího účinku vyvážením výkonu čerpadla se speciálními mycími rameny
Nezávisle rotující nerezová mycí a oplachovací ramena zaručují vysoký výkon mytí a oplachování díky tryskám uspořádaným pod různými úhly
Systém nastavitelných peristaltických dávkovačů (mycích a oplachových) na ovládacím panelu (není nutná demontáž krytu).</t>
  </si>
  <si>
    <t>Změkčovač vody MS-1950 King</t>
  </si>
  <si>
    <t>Automatický s mechanickým nastavením parametrů
regenerace (dle data/času). Náplň pryskyřice 6,5 litrů. Maximální průtok 30l/min. Max. teplota vody: 40°C. Připojení vody: 3/4´´. * Kapacita mezi regeneracemi (l).</t>
  </si>
  <si>
    <t>Myčka černého nádobí Kromo KP 130E plus</t>
  </si>
  <si>
    <t>Nadstandardní hodinový mycí výkon až 360 plechů/h GN 1/1 (530x325mm), případně 360
cukrářských, pekařských plechů EN 600x400mm. Myčka je vhodná také pro mytí plastových
přepravek 600x400mm s kapacitou až 60 přepravek/h. Vstupní zásuvná výška 410 mm umožňuje vkládat do koše i nadstandardně vysoké nádobí (talíře s průměrem až 410mm), plechy a vysoké hrnce. Tato myčka umožňuje používat standardní velikost mycího koše 500x500mm (univerzální koš v základu), nebo rovněž v základu dodávaný přídavný
stojan na 6 plechů (600x500x150mm) a nerezový košík (na mytí drobnějších předmětů a příborů). Robustní celonerezové dvouplášťové izolované provedení včetně dveří zaručující dokonalou
tepelnou izolaci a výrazně snižuje hlukové zatížení obsluhy. Průchozí provedení, možno
využít i pro rohové průchozí umístění. Lisovaná nádrž a zaoblené rohy ve všech místech pro
dokonalou hygienu, snadné čištění a rychlou údržbu. Myčka je v základu vybavena dávkovači oplachového a mycího prostředku s přesným nastavením dávky. Nadstandardní mycí výkon díky maximálně výkonnému mycímu čerpadlu (disponuje výkonem 1490 W) a 2 výkonným nerezovým rotačním mycím ramenům (maximální mycí efekt a minimální ztráty výkonu) a dvěma rotačním
oplachovým ramenům s optimálním rozložením a sklonem trysek (pro zajištění efektivního oplachování). Důmyslný trojitý filtrační systém, nerezové snadno vyjímatelné filtry uložené v lisované mycí vaně (pro vysokou ochranu mycích čerpadel a udržení kvality vody ve vaně). Úsporu energií, vody, detergentů a konstantní kvalitu mytí zajišťují systémy THERMOSTOP a oplachovací systém PLUS (výkonný, izolovaný bojler, podpůrné oplachové
čerpadlo garantující potřebný tlak a teplotu vody 85°C potřebnou pro kvalitní oplachování). Díky samočistícímu cyklu SELF-CLEANING je myčka vždy čistá a připravena umývat další a další nádobí. Myčka je dále vybavena ochrannými prvky (bezpečnostní
spínač dveří, senzor hladiny a doplnění vody, bezpečnostní termostat bojleru), automatickou diagnostikou, intuitivním elektronickým ovládáním umožňujícím snadné
nastavení základních mycích programů a zobrazení hodnot a hlášení na přehledném displeji (teploty vody ve vaně, teploty v bojleru, aktuální stav a další provozní,
servisní a chybová hlášení).</t>
  </si>
  <si>
    <t>Svařovaná vana 1100*800*850</t>
  </si>
  <si>
    <t>Výstupní stůl k myčce 980*800*850</t>
  </si>
  <si>
    <t>Pracovní stůl skříňový s blokem tří zásuvek, spodní a vnitřní police 1100*700*850</t>
  </si>
  <si>
    <t>Krouhač zeleniny MVC65</t>
  </si>
  <si>
    <t>Velký kulatý plnící otvor (průměr 170) umožňuje krájení velkých a malých produktů ve větším množství najednou. Vybaven ergonomickou přítlačnou pákou (kovovou) s koncovým spínačem (bezpečné plnění,
krouhání) a je určen pro přesné a rovné krájení dlouhých produktů. Vyhazování suroviny dopředu pro
snadné odebírání a minimální požadavbky na pracovní prostor.
Snadné čištění vyklopením víka do strany.
Základní sada 5 kotoučů:
kotouč plátkovací E-2 (řez 2mm)
kotouč plátkovací E-4 (řez 4mm)
kotouč plátkovací Z-3 (řez 3mm)
kotouč strouhací Z-5 (řez 5mm)
kotouč strouhací Z-7 (řez 7mm)</t>
  </si>
  <si>
    <t>CHEFTOP MIND.Maps™ BIG PLUS</t>
  </si>
  <si>
    <t xml:space="preserve">konvektomat, PURE, zavážecí vozík, redukce, </t>
  </si>
  <si>
    <t>Skladový regál  s plnými policemi 650*600*1800</t>
  </si>
  <si>
    <t>Truhla mrazící EFL 6055 bílá</t>
  </si>
  <si>
    <t>Liebherr garantuje mimořádnou kvalitu svých chladicích systémů díky odbornosti získané na základě zkušeností z několika dekád v oboru chladicích
technologií a díky neustálému vývoji a výzkumu. Díky používání výhradně
velmi kvalitních kompresorů, kondenzátorů, výparníků a dalších chladicích
komponentů jsou spotřeba energie a provozní náklady spotřebičů Liebherr
značně sníženy.
Ekologické chladicí médium
Zařízení Liebherr jsou optimalizována s ohledem na co nejlepší energetickou
účinnost a nízké provozní náklady. Používáme výhradně přírodní a k životnímu
prostředí šetrná chladiva R 600a a R 290. Ve spojení s vysoce účinnými
kompresory jsou extrémně výkonná a díky svému nízkému potenciálu
skleníkového efektu jsou také bezpečná pro budoucnost.
Vysoce kvalitní těsnění víka
Jednotné uzavření mrazáku je zajištěno díky pružnému těsnění víka. Zabraňuje úniku chladného vzduchu ze spotřebiče, a tak zvyšuje jeho
energetickou efektivnost. Těsnění je vyrobeno z velmi odolného, trvanlivého materiálu, jehož účinnost není ovlivněna proměnami teplot. Snadno se čistí a
je velmi hygienické.</t>
  </si>
  <si>
    <t>Škrabka na brambory ŠKBZ 40 Lak</t>
  </si>
  <si>
    <t>Stroj je určen k opracování (škrábání, loupání a mytí) brambor a kořenové zeleniny. Ve stroji ŠKBZ můžete kromě brambor zpracovávat také kořenovou zeleninu a cibuli.
Modely s korundovým pokrytím bubnu a dna škrabky. Náplň: 40 kg
Výkon: 450 kg/h</t>
  </si>
  <si>
    <t>NORDline MHM012P</t>
  </si>
  <si>
    <t>Parametry a obsah	
Teplotní rozsah	-5 až +5 °C
Hrubá / čistá váha	66 / 47 kg
Hrubý / čistý objem	/ l
Design a materiál	
Počet a typ dveří	
Chlazení a funkce	
Typ ovládání	Elektronický
Typ chladiva	R290
Množství chladiva	130 g
Termometr	Ano
Výkon a spotřeba	
Příkon	780 W
Napětí / Frekvence	220-240/50 V/Hz
Rozměry	
Vnitřní rozměry (ŠxHxV)	x x mm
Vnější rozměry (ŠxHxV)	400 x 798 x 720 mm
Rozměry balení (ŠxHxV)	490 x 880 x 880 mm
Přepravní kontejner 40 stop	104 ks</t>
  </si>
  <si>
    <t>NORDline SGL014</t>
  </si>
  <si>
    <t>Parametry a obsah	
Teplotní rozsah	-25 až -15 °C
Hrubá / čistá váha	71 / 52 kg
Hrubý / čistý objem	/ l
Design a materiál	
Počet a typ dveří	
Chlazení a funkce	
Typ ovládání	Elektronický
Typ chladiva	R290
Množství chladiva	120 g
Termometr	Ano
Výkon a spotřeba	
Příkon	1000 W
Napětí / Frekvence	220-240/50 V/Hz
Rozměry	
Vnitřní rozměry (ŠxHxV)	x x mm
Vnější rozměry (ŠxHxV)	400 x 798 x 720 mm
Rozměry balení (ŠxHxV)	490 x 880 x 880 mm
Přepravní kontejner 40 stop	104 ks</t>
  </si>
  <si>
    <t>TEFCOLD CR 270x270x220</t>
  </si>
  <si>
    <t>Parametry a obsah	
Hrubá / čistá váha	602 / 582 kg
Hrubý / čistý objem	/ l
Objem	13.16 m³
Šíře izolace	80 mm
Hustota izolace	42 kg/m³
Design a materiál	
Exteriér	Bílá
Interiér	Bílá
Zámek	Ano
Počet a typ dveří	1 křídlové plné dveře
Změna otevírání dveří	Ano
Maximální zatížení podlahy	1500 kg/m²
Rozměry	
Vnitřní rozměry (ŠxHxV)	2540 x 2540 x 2040 mm
Vnější rozměry (ŠxHxV)	2700 x 2700 x 2200 mm
Rozměry balení (ŠxHxV)	2800 x 1900 x 1200 mm
Přepravní kontejner 40 stop	8 ks</t>
  </si>
  <si>
    <t>Kombinovaná výlevka s rámem a umyvadlem 800*800*850</t>
  </si>
  <si>
    <t>Mycí stůl s lisovaným dřezem 500*600*850</t>
  </si>
  <si>
    <t>Skladový regál s roštovými policemi 1800*400*1800</t>
  </si>
  <si>
    <t>Skladový regál s roštovými policemi 1310*600*1800</t>
  </si>
  <si>
    <t>Skladový regál  s plnými policemi 1500*500*1800</t>
  </si>
  <si>
    <t>Skladový regál  s plnými policemi 1500*400*1800</t>
  </si>
  <si>
    <t>Pracovní stůl skříňový s posuvnými dvířky, spodní a vnitřní policí 1100*600*850</t>
  </si>
  <si>
    <t>DOGE ISOLA 1400 PRF</t>
  </si>
  <si>
    <t>Dřevěná konstrukce.
 Vrchní deska z vysoce kvalitní křemičité pryskyřice.
 Nádoby a desky z nerezové oceli AISI 304 v provedení s chlazením.
 Tvrzené křišťálové sklo.
 Digitální ovládání s regulací teploty v nádobě nebo na desce.
 Otočná kolečka pro snadnou manipulaci.
 Systém zvedání a spouštění víka jedním stiskem.
 Dostupné barvy: světlý dub, wenge.</t>
  </si>
  <si>
    <t>Chladící stůl Asber GTP-7-135-20 - agregát vlevo + dřez</t>
  </si>
  <si>
    <t>Skříně jsou vyrobené z vysoce kvalitní nerezové oceli v robustním designus dokonalou povrchovou úpravou. Robustní pracovní nerezová deska 50 mm je osazena standardně lemem vysokým 100 mm, který zabraňuje rozlití za chladící stůl. U model ”S” je deska osazena dřezem 330 x 330 x 220 mm s oblými rohy pro snadnější hygienu. Zesílené stěny o tloušťce 50 mm pro menší výkyv teplot. Polyuretanová izolace s vysokou hustotou (40 kg/m³) bez CFC, vstřikovaná pod vysokým tlakem. Zásuvky jsou vyrobeny z nerezové oceli s perforovaným dnem a teleskopickými posuvnými vodítky, které umožňují úplné odtáhnutí, úspora pracovní plochy. K dispozici jsou i další konfigurace zásuvek. Robustní plné dveře z nerezové oceli s ergonomickou dokonale integrovanou rukojetí zajišťující praktické otevírání dveří (zabrání sběru prachu a nečistot). Závěsy dveří s automatickým návratem pro dokonalé uzavření, které minimalizují teplotní ztráty. Dveře mají 120° pozici a zavírají se automaticky při úhlu menším než 90°. Dveřní závěsy jsou oboustranné, možná úprava na místě. Čelní panel s ovládáním lze otevřít, což usnadní přístup k chladícímu agregátu. Intuitivní digitální ovládání umožňuje snadné a rychlé nastavení požadovaných teplotních parametrů. Podsvícený displej s tlačítkem start-stop. Na předním panelu je umístěn ”Ventilační rošt” pro kvalitní proudění vzduchu k chladícímu systému a zajištění tak jeho lepší efektivity. Bezúdržbový kondenzátor speciální konstrukce zabraňující vniknutí prachu a nečistot. Není potřeba čistit a snižuje spotřebu energie. Odvzdušňovací ventil s protikorozivní povrchovou úpravou. Systém Intelligent Air Circulation zajišťuje dokonalou konzistenci teploty a proudění vzduchu uvnitř komory skříně. Automatické odtávání namražené vody horkým plynem proudícím z kompresoru, namísto topných prvků, tím se dosahuje ještě menší spotřeby energie a snižuje se doba odmrazování na polovinu. Nastavitelné nohy z nerezové oceli. Výšku lze nastavit jednotlivě (125 mm - 200 mm), Pohodlné čištění. Nožní pedál a kolečka jsou za příplatek jako volitelné příslušenství. Odnímatelné vodicí lišty umožňují pohodlné nastavení pozice drátěných roštů přesně jak potřebujete a usnadňují čištění, vše bez použití dalších nástrojů. Drátěné rošty jsou potažené epoxidem, to zlepšuje jejich ochranu a umožňuje ukládání různých typů balení s maximálním zatížením do 40 kg. 6 pozic umístění roštu pro zvýšení zatížení s roztečí 70 mm. Vyjímatelné magnetické těsnění pull-out/push-in (snadné vytažení/zasunutí) udržuje maximální hygienu a izolační vlastnosti dveří. Vnitřní hrany okrajů komor jsou zaoblené. Snadnější čištění a snížení výskytu nečistot. Vhodné pro umístění gastronádob GN 1/1; do polohovatelných zásuvů. Ve standardu dodávány 1 rošt pro GN 1/1 na každé plné dveře.</t>
  </si>
  <si>
    <t>Kotlík elektrický na polévku SB-13 - černý</t>
  </si>
  <si>
    <t>Elektrický varný kotlík s nepřímým ohřevem slouží k udržování a výdeji teplých polévek a dalších pokrmů. Zařízení je vybaveno
světelnou kontrolkou chodu a termostatem k nastavení požadované teploty. Nerezová nádoba a víko s otvorem pro naběračku,
kterou lze při výdeji zafixovat v otevřené poloze.</t>
  </si>
  <si>
    <t>Sprcha tlaková na nádobí STAR 166</t>
  </si>
  <si>
    <t>Model se směšovací nástěnnou baterií ovládanou kohouty pro studenou, teplou vodu a napouštěcím ramínkem ze sprchy. 
tlakovou sprchou STAR
tlakovou hadicí a vyvažovací pružinou
úchytem na zeď a háčkem na sprchu
max. průtok (3 bar): 17 l/min.
max. tlak: 5 bar
Ovládání: kohoutkem
Napouštěcí rameno: ano</t>
  </si>
  <si>
    <t>Baterie stolní profi eco provedení pákové 00405253</t>
  </si>
  <si>
    <t>Model nástěnný, dlouhé hygienické pákové ovládání a otočné raménko d = 250mm.
Model je v robustním provedení.
- max. průtok (3 bar): 20 l/min.
- hmotnost 1,5 kg</t>
  </si>
  <si>
    <t>Doprava a montáž</t>
  </si>
  <si>
    <t>Cena celkem bez DPH</t>
  </si>
  <si>
    <t>DPH 21 %</t>
  </si>
  <si>
    <t>Cena celkem včetně DPH</t>
  </si>
  <si>
    <t>C</t>
  </si>
  <si>
    <r>
      <rPr>
        <i/>
        <sz val="11"/>
        <color theme="1"/>
        <rFont val="Segoe UI Semibold"/>
        <family val="2"/>
        <charset val="238"/>
      </rPr>
      <t>POZN:</t>
    </r>
    <r>
      <rPr>
        <sz val="11"/>
        <color theme="1"/>
        <rFont val="Segoe UI Semibold"/>
        <family val="2"/>
        <charset val="238"/>
      </rPr>
      <t xml:space="preserve"> V soupisu jsou uvedeny konkrétní výrobky z důvodu určení jejich vlastností,</t>
    </r>
  </si>
  <si>
    <t>lze je nahradit produkty jiného výrobce s obdobnými parametry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</si>
</sst>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 ks&quot;"/>
    <numFmt numFmtId="165" formatCode="#,##0.00\ [$Kč-405]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i/>
      <sz val="9"/>
      <name val="Calibri"/>
      <family val="2"/>
      <charset val="238"/>
    </font>
    <font>
      <sz val="11"/>
      <color theme="1"/>
      <name val="Segoe UI Semibold"/>
      <family val="2"/>
      <charset val="238"/>
    </font>
    <font>
      <i/>
      <sz val="11"/>
      <color theme="1"/>
      <name val="Segoe UI Semibold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center" vertical="center"/>
    </xf>
    <xf numFmtId="165" fontId="2" fillId="2" borderId="9" xfId="0" applyNumberFormat="1" applyFont="1" applyFill="1" applyBorder="1" applyAlignment="1">
      <alignment vertical="center"/>
    </xf>
    <xf numFmtId="165" fontId="2" fillId="2" borderId="10" xfId="0" applyNumberFormat="1" applyFont="1" applyFill="1" applyBorder="1" applyAlignment="1">
      <alignment vertical="center"/>
    </xf>
    <xf numFmtId="0" fontId="1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5" fontId="2" fillId="0" borderId="13" xfId="0" applyNumberFormat="1" applyFont="1" applyBorder="1" applyAlignment="1">
      <alignment vertical="center"/>
    </xf>
    <xf numFmtId="165" fontId="2" fillId="0" borderId="14" xfId="0" applyNumberFormat="1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vertical="center"/>
    </xf>
    <xf numFmtId="165" fontId="2" fillId="0" borderId="5" xfId="0" applyNumberFormat="1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D2964-1487-46D1-835C-5C51DBD67A00}">
  <sheetPr>
    <pageSetUpPr fitToPage="1"/>
  </sheetPr>
  <dimension ref="A1:P113"/>
  <sheetViews>
    <sheetView tabSelected="1" topLeftCell="A88" workbookViewId="0">
      <selection activeCell="S93" sqref="S93"/>
    </sheetView>
  </sheetViews>
  <sheetFormatPr defaultRowHeight="15" x14ac:dyDescent="0.25"/>
  <cols>
    <col min="10" max="10" width="12.42578125" bestFit="1" customWidth="1"/>
    <col min="11" max="11" width="14" bestFit="1" customWidth="1"/>
  </cols>
  <sheetData>
    <row r="1" spans="1:11" ht="16.5" x14ac:dyDescent="0.3">
      <c r="A1" s="21" t="s">
        <v>74</v>
      </c>
    </row>
    <row r="2" spans="1:11" ht="16.5" x14ac:dyDescent="0.3">
      <c r="A2" s="21" t="s">
        <v>75</v>
      </c>
    </row>
    <row r="3" spans="1:11" ht="17.25" thickBot="1" x14ac:dyDescent="0.35">
      <c r="A3" s="21"/>
    </row>
    <row r="4" spans="1:11" ht="15.75" thickBot="1" x14ac:dyDescent="0.3">
      <c r="A4" s="1">
        <v>1</v>
      </c>
      <c r="B4" s="20" t="s">
        <v>0</v>
      </c>
      <c r="C4" s="20"/>
      <c r="D4" s="20"/>
      <c r="E4" s="20"/>
      <c r="F4" s="20"/>
      <c r="G4" s="20"/>
      <c r="H4" s="20"/>
      <c r="I4" s="3">
        <v>1</v>
      </c>
      <c r="J4" s="18">
        <v>0</v>
      </c>
      <c r="K4" s="19">
        <f>I4*J4</f>
        <v>0</v>
      </c>
    </row>
    <row r="5" spans="1:11" ht="402" customHeight="1" thickBot="1" x14ac:dyDescent="0.3">
      <c r="A5" s="1"/>
      <c r="B5" s="12" t="s">
        <v>1</v>
      </c>
      <c r="C5" s="12"/>
      <c r="D5" s="12"/>
      <c r="E5" s="12"/>
      <c r="F5" s="12"/>
      <c r="G5" s="12"/>
      <c r="H5" s="12"/>
      <c r="I5" s="3"/>
      <c r="J5" s="18"/>
      <c r="K5" s="19"/>
    </row>
    <row r="6" spans="1:11" x14ac:dyDescent="0.25">
      <c r="A6" s="17">
        <v>2</v>
      </c>
      <c r="B6" s="11" t="s">
        <v>2</v>
      </c>
      <c r="C6" s="11"/>
      <c r="D6" s="11"/>
      <c r="E6" s="11"/>
      <c r="F6" s="11"/>
      <c r="G6" s="11"/>
      <c r="H6" s="11"/>
      <c r="I6" s="3">
        <v>1</v>
      </c>
      <c r="J6" s="4">
        <v>0</v>
      </c>
      <c r="K6" s="5">
        <f>I6*J6</f>
        <v>0</v>
      </c>
    </row>
    <row r="7" spans="1:11" ht="105" customHeight="1" thickBot="1" x14ac:dyDescent="0.3">
      <c r="A7" s="17"/>
      <c r="B7" s="12" t="s">
        <v>3</v>
      </c>
      <c r="C7" s="12"/>
      <c r="D7" s="12"/>
      <c r="E7" s="12"/>
      <c r="F7" s="12"/>
      <c r="G7" s="12"/>
      <c r="H7" s="12"/>
      <c r="I7" s="3"/>
      <c r="J7" s="4"/>
      <c r="K7" s="5"/>
    </row>
    <row r="8" spans="1:11" x14ac:dyDescent="0.25">
      <c r="A8" s="17">
        <v>3</v>
      </c>
      <c r="B8" s="11" t="s">
        <v>4</v>
      </c>
      <c r="C8" s="11"/>
      <c r="D8" s="11"/>
      <c r="E8" s="11"/>
      <c r="F8" s="11"/>
      <c r="G8" s="11"/>
      <c r="H8" s="11"/>
      <c r="I8" s="3">
        <v>1</v>
      </c>
      <c r="J8" s="4">
        <v>0</v>
      </c>
      <c r="K8" s="19">
        <f>I8*J8</f>
        <v>0</v>
      </c>
    </row>
    <row r="9" spans="1:11" ht="202.5" customHeight="1" thickBot="1" x14ac:dyDescent="0.3">
      <c r="A9" s="17"/>
      <c r="B9" s="12" t="s">
        <v>5</v>
      </c>
      <c r="C9" s="12"/>
      <c r="D9" s="12"/>
      <c r="E9" s="12"/>
      <c r="F9" s="12"/>
      <c r="G9" s="12"/>
      <c r="H9" s="12"/>
      <c r="I9" s="3"/>
      <c r="J9" s="4"/>
      <c r="K9" s="19"/>
    </row>
    <row r="10" spans="1:11" x14ac:dyDescent="0.25">
      <c r="A10" s="1">
        <v>4</v>
      </c>
      <c r="B10" s="11" t="s">
        <v>6</v>
      </c>
      <c r="C10" s="11"/>
      <c r="D10" s="11"/>
      <c r="E10" s="11"/>
      <c r="F10" s="11"/>
      <c r="G10" s="11"/>
      <c r="H10" s="11"/>
      <c r="I10" s="3">
        <v>2</v>
      </c>
      <c r="J10" s="18">
        <v>0</v>
      </c>
      <c r="K10" s="19">
        <f>I10*J10</f>
        <v>0</v>
      </c>
    </row>
    <row r="11" spans="1:11" ht="409.5" customHeight="1" thickBot="1" x14ac:dyDescent="0.3">
      <c r="A11" s="1"/>
      <c r="B11" s="12" t="s">
        <v>1</v>
      </c>
      <c r="C11" s="12"/>
      <c r="D11" s="12"/>
      <c r="E11" s="12"/>
      <c r="F11" s="12"/>
      <c r="G11" s="12"/>
      <c r="H11" s="12"/>
      <c r="I11" s="3"/>
      <c r="J11" s="18"/>
      <c r="K11" s="19"/>
    </row>
    <row r="12" spans="1:11" ht="15.75" thickBot="1" x14ac:dyDescent="0.3">
      <c r="A12" s="17">
        <v>5</v>
      </c>
      <c r="B12" s="11" t="s">
        <v>7</v>
      </c>
      <c r="C12" s="11"/>
      <c r="D12" s="11"/>
      <c r="E12" s="11"/>
      <c r="F12" s="11"/>
      <c r="G12" s="11"/>
      <c r="H12" s="11"/>
      <c r="I12" s="3">
        <v>1</v>
      </c>
      <c r="J12" s="18">
        <v>0</v>
      </c>
      <c r="K12" s="19">
        <f>I12*J12</f>
        <v>0</v>
      </c>
    </row>
    <row r="13" spans="1:11" ht="15.75" thickBot="1" x14ac:dyDescent="0.3">
      <c r="A13" s="17"/>
      <c r="B13" s="12"/>
      <c r="C13" s="12"/>
      <c r="D13" s="12"/>
      <c r="E13" s="12"/>
      <c r="F13" s="12"/>
      <c r="G13" s="12"/>
      <c r="H13" s="12"/>
      <c r="I13" s="3"/>
      <c r="J13" s="18"/>
      <c r="K13" s="19"/>
    </row>
    <row r="14" spans="1:11" ht="15.75" thickBot="1" x14ac:dyDescent="0.3">
      <c r="A14" s="1">
        <v>6</v>
      </c>
      <c r="B14" s="11" t="s">
        <v>8</v>
      </c>
      <c r="C14" s="11"/>
      <c r="D14" s="11"/>
      <c r="E14" s="11"/>
      <c r="F14" s="11"/>
      <c r="G14" s="11"/>
      <c r="H14" s="11"/>
      <c r="I14" s="3">
        <v>7</v>
      </c>
      <c r="J14" s="4">
        <v>0</v>
      </c>
      <c r="K14" s="5">
        <f>I14*J14</f>
        <v>0</v>
      </c>
    </row>
    <row r="15" spans="1:11" ht="15.75" thickBot="1" x14ac:dyDescent="0.3">
      <c r="A15" s="1"/>
      <c r="B15" s="12"/>
      <c r="C15" s="12"/>
      <c r="D15" s="12"/>
      <c r="E15" s="12"/>
      <c r="F15" s="12"/>
      <c r="G15" s="12"/>
      <c r="H15" s="12"/>
      <c r="I15" s="3"/>
      <c r="J15" s="4"/>
      <c r="K15" s="5"/>
    </row>
    <row r="16" spans="1:11" ht="15.75" thickBot="1" x14ac:dyDescent="0.3">
      <c r="A16" s="17">
        <v>7</v>
      </c>
      <c r="B16" s="11" t="s">
        <v>9</v>
      </c>
      <c r="C16" s="11"/>
      <c r="D16" s="11"/>
      <c r="E16" s="11"/>
      <c r="F16" s="11"/>
      <c r="G16" s="11"/>
      <c r="H16" s="11"/>
      <c r="I16" s="3">
        <v>12</v>
      </c>
      <c r="J16" s="4">
        <v>0</v>
      </c>
      <c r="K16" s="5">
        <f>I16*J16</f>
        <v>0</v>
      </c>
    </row>
    <row r="17" spans="1:11" ht="15.75" thickBot="1" x14ac:dyDescent="0.3">
      <c r="A17" s="17"/>
      <c r="B17" s="12"/>
      <c r="C17" s="12"/>
      <c r="D17" s="12"/>
      <c r="E17" s="12"/>
      <c r="F17" s="12"/>
      <c r="G17" s="12"/>
      <c r="H17" s="12"/>
      <c r="I17" s="3"/>
      <c r="J17" s="4"/>
      <c r="K17" s="5"/>
    </row>
    <row r="18" spans="1:11" x14ac:dyDescent="0.25">
      <c r="A18" s="17">
        <v>8</v>
      </c>
      <c r="B18" s="11" t="s">
        <v>10</v>
      </c>
      <c r="C18" s="11"/>
      <c r="D18" s="11"/>
      <c r="E18" s="11"/>
      <c r="F18" s="11"/>
      <c r="G18" s="11"/>
      <c r="H18" s="11"/>
      <c r="I18" s="3">
        <v>2</v>
      </c>
      <c r="J18" s="4">
        <v>0</v>
      </c>
      <c r="K18" s="5">
        <f>I18*J18</f>
        <v>0</v>
      </c>
    </row>
    <row r="19" spans="1:11" ht="97.5" customHeight="1" thickBot="1" x14ac:dyDescent="0.3">
      <c r="A19" s="17"/>
      <c r="B19" s="12" t="s">
        <v>11</v>
      </c>
      <c r="C19" s="12"/>
      <c r="D19" s="12"/>
      <c r="E19" s="12"/>
      <c r="F19" s="12"/>
      <c r="G19" s="12"/>
      <c r="H19" s="12"/>
      <c r="I19" s="3"/>
      <c r="J19" s="4"/>
      <c r="K19" s="5"/>
    </row>
    <row r="20" spans="1:11" x14ac:dyDescent="0.25">
      <c r="A20" s="1">
        <v>9</v>
      </c>
      <c r="B20" s="11" t="s">
        <v>12</v>
      </c>
      <c r="C20" s="11"/>
      <c r="D20" s="11"/>
      <c r="E20" s="11"/>
      <c r="F20" s="11"/>
      <c r="G20" s="11"/>
      <c r="H20" s="11"/>
      <c r="I20" s="3">
        <v>2</v>
      </c>
      <c r="J20" s="4">
        <v>0</v>
      </c>
      <c r="K20" s="5">
        <f>I20*J20</f>
        <v>0</v>
      </c>
    </row>
    <row r="21" spans="1:11" ht="156.75" customHeight="1" thickBot="1" x14ac:dyDescent="0.3">
      <c r="A21" s="1"/>
      <c r="B21" s="12" t="s">
        <v>13</v>
      </c>
      <c r="C21" s="12"/>
      <c r="D21" s="12"/>
      <c r="E21" s="12"/>
      <c r="F21" s="12"/>
      <c r="G21" s="12"/>
      <c r="H21" s="12"/>
      <c r="I21" s="3"/>
      <c r="J21" s="4"/>
      <c r="K21" s="5"/>
    </row>
    <row r="22" spans="1:11" x14ac:dyDescent="0.25">
      <c r="A22" s="17">
        <v>10</v>
      </c>
      <c r="B22" s="11" t="s">
        <v>14</v>
      </c>
      <c r="C22" s="11"/>
      <c r="D22" s="11"/>
      <c r="E22" s="11"/>
      <c r="F22" s="11"/>
      <c r="G22" s="11"/>
      <c r="H22" s="11"/>
      <c r="I22" s="3">
        <v>2</v>
      </c>
      <c r="J22" s="4">
        <v>0</v>
      </c>
      <c r="K22" s="5">
        <f>I22*J22</f>
        <v>0</v>
      </c>
    </row>
    <row r="23" spans="1:11" ht="122.25" customHeight="1" thickBot="1" x14ac:dyDescent="0.3">
      <c r="A23" s="17"/>
      <c r="B23" s="12" t="s">
        <v>15</v>
      </c>
      <c r="C23" s="12"/>
      <c r="D23" s="12"/>
      <c r="E23" s="12"/>
      <c r="F23" s="12"/>
      <c r="G23" s="12"/>
      <c r="H23" s="12"/>
      <c r="I23" s="3"/>
      <c r="J23" s="4"/>
      <c r="K23" s="5"/>
    </row>
    <row r="24" spans="1:11" x14ac:dyDescent="0.25">
      <c r="A24" s="1">
        <v>11</v>
      </c>
      <c r="B24" s="11" t="s">
        <v>16</v>
      </c>
      <c r="C24" s="11"/>
      <c r="D24" s="11"/>
      <c r="E24" s="11"/>
      <c r="F24" s="11"/>
      <c r="G24" s="11"/>
      <c r="H24" s="11"/>
      <c r="I24" s="3">
        <v>3</v>
      </c>
      <c r="J24" s="4">
        <v>0</v>
      </c>
      <c r="K24" s="5">
        <f>I24*J24</f>
        <v>0</v>
      </c>
    </row>
    <row r="25" spans="1:11" ht="119.25" customHeight="1" thickBot="1" x14ac:dyDescent="0.3">
      <c r="A25" s="1"/>
      <c r="B25" s="12" t="s">
        <v>17</v>
      </c>
      <c r="C25" s="12"/>
      <c r="D25" s="12"/>
      <c r="E25" s="12"/>
      <c r="F25" s="12"/>
      <c r="G25" s="12"/>
      <c r="H25" s="12"/>
      <c r="I25" s="3"/>
      <c r="J25" s="4"/>
      <c r="K25" s="5"/>
    </row>
    <row r="26" spans="1:11" x14ac:dyDescent="0.25">
      <c r="A26" s="13">
        <v>12</v>
      </c>
      <c r="B26" s="11" t="s">
        <v>18</v>
      </c>
      <c r="C26" s="11"/>
      <c r="D26" s="11"/>
      <c r="E26" s="11"/>
      <c r="F26" s="11"/>
      <c r="G26" s="11"/>
      <c r="H26" s="11"/>
      <c r="I26" s="14">
        <v>1</v>
      </c>
      <c r="J26" s="15">
        <v>0</v>
      </c>
      <c r="K26" s="16">
        <f>I26*J26</f>
        <v>0</v>
      </c>
    </row>
    <row r="27" spans="1:11" ht="52.5" customHeight="1" thickBot="1" x14ac:dyDescent="0.3">
      <c r="A27" s="13"/>
      <c r="B27" s="12" t="s">
        <v>19</v>
      </c>
      <c r="C27" s="12"/>
      <c r="D27" s="12"/>
      <c r="E27" s="12"/>
      <c r="F27" s="12"/>
      <c r="G27" s="12"/>
      <c r="H27" s="12"/>
      <c r="I27" s="14"/>
      <c r="J27" s="15"/>
      <c r="K27" s="16"/>
    </row>
    <row r="28" spans="1:11" x14ac:dyDescent="0.25">
      <c r="A28" s="1">
        <v>13</v>
      </c>
      <c r="B28" s="11" t="s">
        <v>20</v>
      </c>
      <c r="C28" s="11"/>
      <c r="D28" s="11"/>
      <c r="E28" s="11"/>
      <c r="F28" s="11"/>
      <c r="G28" s="11"/>
      <c r="H28" s="11"/>
      <c r="I28" s="3">
        <v>3</v>
      </c>
      <c r="J28" s="4">
        <v>0</v>
      </c>
      <c r="K28" s="5">
        <f>I28*J28</f>
        <v>0</v>
      </c>
    </row>
    <row r="29" spans="1:11" ht="198.75" customHeight="1" thickBot="1" x14ac:dyDescent="0.3">
      <c r="A29" s="1"/>
      <c r="B29" s="12" t="s">
        <v>21</v>
      </c>
      <c r="C29" s="12"/>
      <c r="D29" s="12"/>
      <c r="E29" s="12"/>
      <c r="F29" s="12"/>
      <c r="G29" s="12"/>
      <c r="H29" s="12"/>
      <c r="I29" s="3"/>
      <c r="J29" s="4"/>
      <c r="K29" s="5"/>
    </row>
    <row r="30" spans="1:11" ht="15.75" thickBot="1" x14ac:dyDescent="0.3">
      <c r="A30" s="1">
        <v>14</v>
      </c>
      <c r="B30" s="11" t="s">
        <v>22</v>
      </c>
      <c r="C30" s="11"/>
      <c r="D30" s="11"/>
      <c r="E30" s="11"/>
      <c r="F30" s="11"/>
      <c r="G30" s="11"/>
      <c r="H30" s="11"/>
      <c r="I30" s="3">
        <v>4</v>
      </c>
      <c r="J30" s="4">
        <v>0</v>
      </c>
      <c r="K30" s="5">
        <f>I30*J30</f>
        <v>0</v>
      </c>
    </row>
    <row r="31" spans="1:11" ht="15.75" thickBot="1" x14ac:dyDescent="0.3">
      <c r="A31" s="1"/>
      <c r="B31" s="12"/>
      <c r="C31" s="12"/>
      <c r="D31" s="12"/>
      <c r="E31" s="12"/>
      <c r="F31" s="12"/>
      <c r="G31" s="12"/>
      <c r="H31" s="12"/>
      <c r="I31" s="3"/>
      <c r="J31" s="4"/>
      <c r="K31" s="5"/>
    </row>
    <row r="32" spans="1:11" ht="15.75" thickBot="1" x14ac:dyDescent="0.3">
      <c r="A32" s="1">
        <v>15</v>
      </c>
      <c r="B32" s="11" t="s">
        <v>23</v>
      </c>
      <c r="C32" s="11"/>
      <c r="D32" s="11"/>
      <c r="E32" s="11"/>
      <c r="F32" s="11"/>
      <c r="G32" s="11"/>
      <c r="H32" s="11"/>
      <c r="I32" s="3">
        <v>1</v>
      </c>
      <c r="J32" s="4">
        <v>0</v>
      </c>
      <c r="K32" s="5">
        <f>I32*J32</f>
        <v>0</v>
      </c>
    </row>
    <row r="33" spans="1:16" ht="15.75" thickBot="1" x14ac:dyDescent="0.3">
      <c r="A33" s="1"/>
      <c r="B33" s="12"/>
      <c r="C33" s="12"/>
      <c r="D33" s="12"/>
      <c r="E33" s="12"/>
      <c r="F33" s="12"/>
      <c r="G33" s="12"/>
      <c r="H33" s="12"/>
      <c r="I33" s="3"/>
      <c r="J33" s="4"/>
      <c r="K33" s="5"/>
    </row>
    <row r="34" spans="1:16" ht="15.75" thickBot="1" x14ac:dyDescent="0.3">
      <c r="A34" s="1">
        <v>16</v>
      </c>
      <c r="B34" s="11" t="s">
        <v>24</v>
      </c>
      <c r="C34" s="11"/>
      <c r="D34" s="11"/>
      <c r="E34" s="11"/>
      <c r="F34" s="11"/>
      <c r="G34" s="11"/>
      <c r="H34" s="11"/>
      <c r="I34" s="3">
        <v>1</v>
      </c>
      <c r="J34" s="4">
        <v>0</v>
      </c>
      <c r="K34" s="5">
        <f>I34*J34</f>
        <v>0</v>
      </c>
    </row>
    <row r="35" spans="1:16" ht="15.75" thickBot="1" x14ac:dyDescent="0.3">
      <c r="A35" s="1"/>
      <c r="B35" s="12"/>
      <c r="C35" s="12"/>
      <c r="D35" s="12"/>
      <c r="E35" s="12"/>
      <c r="F35" s="12"/>
      <c r="G35" s="12"/>
      <c r="H35" s="12"/>
      <c r="I35" s="3"/>
      <c r="J35" s="4"/>
      <c r="K35" s="5"/>
    </row>
    <row r="36" spans="1:16" ht="15.75" thickBot="1" x14ac:dyDescent="0.3">
      <c r="A36" s="1">
        <v>17</v>
      </c>
      <c r="B36" s="11" t="s">
        <v>25</v>
      </c>
      <c r="C36" s="11"/>
      <c r="D36" s="11"/>
      <c r="E36" s="11"/>
      <c r="F36" s="11"/>
      <c r="G36" s="11"/>
      <c r="H36" s="11"/>
      <c r="I36" s="3">
        <v>1</v>
      </c>
      <c r="J36" s="4">
        <v>0</v>
      </c>
      <c r="K36" s="5">
        <f>I36*J36</f>
        <v>0</v>
      </c>
    </row>
    <row r="37" spans="1:16" ht="15.75" thickBot="1" x14ac:dyDescent="0.3">
      <c r="A37" s="1"/>
      <c r="B37" s="12"/>
      <c r="C37" s="12"/>
      <c r="D37" s="12"/>
      <c r="E37" s="12"/>
      <c r="F37" s="12"/>
      <c r="G37" s="12"/>
      <c r="H37" s="12"/>
      <c r="I37" s="3"/>
      <c r="J37" s="4"/>
      <c r="K37" s="5"/>
    </row>
    <row r="38" spans="1:16" ht="15.75" thickBot="1" x14ac:dyDescent="0.3">
      <c r="A38" s="1">
        <v>18</v>
      </c>
      <c r="B38" s="11" t="s">
        <v>26</v>
      </c>
      <c r="C38" s="11"/>
      <c r="D38" s="11"/>
      <c r="E38" s="11"/>
      <c r="F38" s="11"/>
      <c r="G38" s="11"/>
      <c r="H38" s="11"/>
      <c r="I38" s="3">
        <v>1</v>
      </c>
      <c r="J38" s="4">
        <v>0</v>
      </c>
      <c r="K38" s="5">
        <f>I38*J38</f>
        <v>0</v>
      </c>
    </row>
    <row r="39" spans="1:16" ht="15.75" thickBot="1" x14ac:dyDescent="0.3">
      <c r="A39" s="1"/>
      <c r="B39" s="12"/>
      <c r="C39" s="12"/>
      <c r="D39" s="12"/>
      <c r="E39" s="12"/>
      <c r="F39" s="12"/>
      <c r="G39" s="12"/>
      <c r="H39" s="12"/>
      <c r="I39" s="3"/>
      <c r="J39" s="4"/>
      <c r="K39" s="5"/>
    </row>
    <row r="40" spans="1:16" ht="15.75" thickBot="1" x14ac:dyDescent="0.3">
      <c r="A40" s="1">
        <v>19</v>
      </c>
      <c r="B40" s="11" t="s">
        <v>27</v>
      </c>
      <c r="C40" s="11"/>
      <c r="D40" s="11"/>
      <c r="E40" s="11"/>
      <c r="F40" s="11"/>
      <c r="G40" s="11"/>
      <c r="H40" s="11"/>
      <c r="I40" s="3">
        <v>2</v>
      </c>
      <c r="J40" s="4">
        <v>0</v>
      </c>
      <c r="K40" s="5">
        <f>I40*J40</f>
        <v>0</v>
      </c>
    </row>
    <row r="41" spans="1:16" ht="15.75" thickBot="1" x14ac:dyDescent="0.3">
      <c r="A41" s="1"/>
      <c r="B41" s="12"/>
      <c r="C41" s="12"/>
      <c r="D41" s="12"/>
      <c r="E41" s="12"/>
      <c r="F41" s="12"/>
      <c r="G41" s="12"/>
      <c r="H41" s="12"/>
      <c r="I41" s="3"/>
      <c r="J41" s="4"/>
      <c r="K41" s="5"/>
    </row>
    <row r="42" spans="1:16" x14ac:dyDescent="0.25">
      <c r="A42" s="1">
        <v>20</v>
      </c>
      <c r="B42" s="11" t="s">
        <v>28</v>
      </c>
      <c r="C42" s="11"/>
      <c r="D42" s="11"/>
      <c r="E42" s="11"/>
      <c r="F42" s="11"/>
      <c r="G42" s="11"/>
      <c r="H42" s="11"/>
      <c r="I42" s="3">
        <v>2</v>
      </c>
      <c r="J42" s="4">
        <v>0</v>
      </c>
      <c r="K42" s="5">
        <f>I42*J42</f>
        <v>0</v>
      </c>
    </row>
    <row r="43" spans="1:16" ht="342.75" customHeight="1" thickBot="1" x14ac:dyDescent="0.3">
      <c r="A43" s="1"/>
      <c r="B43" s="12" t="s">
        <v>29</v>
      </c>
      <c r="C43" s="12"/>
      <c r="D43" s="12"/>
      <c r="E43" s="12"/>
      <c r="F43" s="12"/>
      <c r="G43" s="12"/>
      <c r="H43" s="12"/>
      <c r="I43" s="3"/>
      <c r="J43" s="4"/>
      <c r="K43" s="5"/>
      <c r="P43" t="s">
        <v>73</v>
      </c>
    </row>
    <row r="44" spans="1:16" x14ac:dyDescent="0.25">
      <c r="A44" s="1">
        <v>21</v>
      </c>
      <c r="B44" s="11" t="s">
        <v>30</v>
      </c>
      <c r="C44" s="11"/>
      <c r="D44" s="11"/>
      <c r="E44" s="11"/>
      <c r="F44" s="11"/>
      <c r="G44" s="11"/>
      <c r="H44" s="11"/>
      <c r="I44" s="3">
        <v>1</v>
      </c>
      <c r="J44" s="4">
        <v>0</v>
      </c>
      <c r="K44" s="5">
        <f>I44*J44</f>
        <v>0</v>
      </c>
    </row>
    <row r="45" spans="1:16" ht="56.25" customHeight="1" thickBot="1" x14ac:dyDescent="0.3">
      <c r="A45" s="1"/>
      <c r="B45" s="12" t="s">
        <v>31</v>
      </c>
      <c r="C45" s="12"/>
      <c r="D45" s="12"/>
      <c r="E45" s="12"/>
      <c r="F45" s="12"/>
      <c r="G45" s="12"/>
      <c r="H45" s="12"/>
      <c r="I45" s="3"/>
      <c r="J45" s="4"/>
      <c r="K45" s="5"/>
    </row>
    <row r="46" spans="1:16" x14ac:dyDescent="0.25">
      <c r="A46" s="1">
        <v>22</v>
      </c>
      <c r="B46" s="11" t="s">
        <v>32</v>
      </c>
      <c r="C46" s="11"/>
      <c r="D46" s="11"/>
      <c r="E46" s="11"/>
      <c r="F46" s="11"/>
      <c r="G46" s="11"/>
      <c r="H46" s="11"/>
      <c r="I46" s="3">
        <v>1</v>
      </c>
      <c r="J46" s="4">
        <v>0</v>
      </c>
      <c r="K46" s="5">
        <f>I46*J46</f>
        <v>0</v>
      </c>
    </row>
    <row r="47" spans="1:16" ht="15.75" thickBot="1" x14ac:dyDescent="0.3">
      <c r="A47" s="1"/>
      <c r="B47" s="12" t="s">
        <v>33</v>
      </c>
      <c r="C47" s="12"/>
      <c r="D47" s="12"/>
      <c r="E47" s="12"/>
      <c r="F47" s="12"/>
      <c r="G47" s="12"/>
      <c r="H47" s="12"/>
      <c r="I47" s="3"/>
      <c r="J47" s="4"/>
      <c r="K47" s="5"/>
    </row>
    <row r="48" spans="1:16" ht="15.75" thickBot="1" x14ac:dyDescent="0.3">
      <c r="A48" s="1">
        <v>23</v>
      </c>
      <c r="B48" s="11" t="s">
        <v>34</v>
      </c>
      <c r="C48" s="11"/>
      <c r="D48" s="11"/>
      <c r="E48" s="11"/>
      <c r="F48" s="11"/>
      <c r="G48" s="11"/>
      <c r="H48" s="11"/>
      <c r="I48" s="3">
        <v>1</v>
      </c>
      <c r="J48" s="4">
        <v>0</v>
      </c>
      <c r="K48" s="5">
        <f>I48*J48</f>
        <v>0</v>
      </c>
    </row>
    <row r="49" spans="1:11" ht="15.75" thickBot="1" x14ac:dyDescent="0.3">
      <c r="A49" s="1"/>
      <c r="B49" s="12"/>
      <c r="C49" s="12"/>
      <c r="D49" s="12"/>
      <c r="E49" s="12"/>
      <c r="F49" s="12"/>
      <c r="G49" s="12"/>
      <c r="H49" s="12"/>
      <c r="I49" s="3"/>
      <c r="J49" s="4"/>
      <c r="K49" s="5"/>
    </row>
    <row r="50" spans="1:11" ht="15.75" thickBot="1" x14ac:dyDescent="0.3">
      <c r="A50" s="1">
        <v>24</v>
      </c>
      <c r="B50" s="11" t="s">
        <v>35</v>
      </c>
      <c r="C50" s="11"/>
      <c r="D50" s="11"/>
      <c r="E50" s="11"/>
      <c r="F50" s="11"/>
      <c r="G50" s="11"/>
      <c r="H50" s="11"/>
      <c r="I50" s="3">
        <v>1</v>
      </c>
      <c r="J50" s="4">
        <v>0</v>
      </c>
      <c r="K50" s="5">
        <f>I50*J50</f>
        <v>0</v>
      </c>
    </row>
    <row r="51" spans="1:11" ht="15.75" thickBot="1" x14ac:dyDescent="0.3">
      <c r="A51" s="1"/>
      <c r="B51" s="12"/>
      <c r="C51" s="12"/>
      <c r="D51" s="12"/>
      <c r="E51" s="12"/>
      <c r="F51" s="12"/>
      <c r="G51" s="12"/>
      <c r="H51" s="12"/>
      <c r="I51" s="3"/>
      <c r="J51" s="4"/>
      <c r="K51" s="5"/>
    </row>
    <row r="52" spans="1:11" ht="15.75" thickBot="1" x14ac:dyDescent="0.3">
      <c r="A52" s="1">
        <v>25</v>
      </c>
      <c r="B52" s="11" t="s">
        <v>36</v>
      </c>
      <c r="C52" s="11"/>
      <c r="D52" s="11"/>
      <c r="E52" s="11"/>
      <c r="F52" s="11"/>
      <c r="G52" s="11"/>
      <c r="H52" s="11"/>
      <c r="I52" s="3">
        <v>1</v>
      </c>
      <c r="J52" s="4">
        <v>0</v>
      </c>
      <c r="K52" s="5">
        <f>I52*J52</f>
        <v>0</v>
      </c>
    </row>
    <row r="53" spans="1:11" ht="15.75" thickBot="1" x14ac:dyDescent="0.3">
      <c r="A53" s="1"/>
      <c r="B53" s="12"/>
      <c r="C53" s="12"/>
      <c r="D53" s="12"/>
      <c r="E53" s="12"/>
      <c r="F53" s="12"/>
      <c r="G53" s="12"/>
      <c r="H53" s="12"/>
      <c r="I53" s="3"/>
      <c r="J53" s="4"/>
      <c r="K53" s="5"/>
    </row>
    <row r="54" spans="1:11" x14ac:dyDescent="0.25">
      <c r="A54" s="1">
        <v>26</v>
      </c>
      <c r="B54" s="11" t="s">
        <v>37</v>
      </c>
      <c r="C54" s="11"/>
      <c r="D54" s="11"/>
      <c r="E54" s="11"/>
      <c r="F54" s="11"/>
      <c r="G54" s="11"/>
      <c r="H54" s="11"/>
      <c r="I54" s="3">
        <v>1</v>
      </c>
      <c r="J54" s="4">
        <v>0</v>
      </c>
      <c r="K54" s="5">
        <f>I54*J54</f>
        <v>0</v>
      </c>
    </row>
    <row r="55" spans="1:11" ht="164.25" customHeight="1" thickBot="1" x14ac:dyDescent="0.3">
      <c r="A55" s="1"/>
      <c r="B55" s="12" t="s">
        <v>38</v>
      </c>
      <c r="C55" s="12"/>
      <c r="D55" s="12"/>
      <c r="E55" s="12"/>
      <c r="F55" s="12"/>
      <c r="G55" s="12"/>
      <c r="H55" s="12"/>
      <c r="I55" s="3"/>
      <c r="J55" s="4"/>
      <c r="K55" s="5"/>
    </row>
    <row r="56" spans="1:11" x14ac:dyDescent="0.25">
      <c r="A56" s="1">
        <v>27</v>
      </c>
      <c r="B56" s="11" t="s">
        <v>39</v>
      </c>
      <c r="C56" s="11"/>
      <c r="D56" s="11"/>
      <c r="E56" s="11"/>
      <c r="F56" s="11"/>
      <c r="G56" s="11"/>
      <c r="H56" s="11"/>
      <c r="I56" s="3">
        <v>2</v>
      </c>
      <c r="J56" s="4">
        <v>0</v>
      </c>
      <c r="K56" s="5">
        <f>I56*J56</f>
        <v>0</v>
      </c>
    </row>
    <row r="57" spans="1:11" ht="15.75" thickBot="1" x14ac:dyDescent="0.3">
      <c r="A57" s="1"/>
      <c r="B57" s="12" t="s">
        <v>40</v>
      </c>
      <c r="C57" s="12"/>
      <c r="D57" s="12"/>
      <c r="E57" s="12"/>
      <c r="F57" s="12"/>
      <c r="G57" s="12"/>
      <c r="H57" s="12"/>
      <c r="I57" s="3"/>
      <c r="J57" s="4"/>
      <c r="K57" s="5"/>
    </row>
    <row r="58" spans="1:11" ht="15.75" thickBot="1" x14ac:dyDescent="0.3">
      <c r="A58" s="1">
        <v>28</v>
      </c>
      <c r="B58" s="11" t="s">
        <v>41</v>
      </c>
      <c r="C58" s="11"/>
      <c r="D58" s="11"/>
      <c r="E58" s="11"/>
      <c r="F58" s="11"/>
      <c r="G58" s="11"/>
      <c r="H58" s="11"/>
      <c r="I58" s="3">
        <v>2</v>
      </c>
      <c r="J58" s="4">
        <v>0</v>
      </c>
      <c r="K58" s="5">
        <f>I58*J58</f>
        <v>0</v>
      </c>
    </row>
    <row r="59" spans="1:11" ht="15.75" thickBot="1" x14ac:dyDescent="0.3">
      <c r="A59" s="1"/>
      <c r="B59" s="12"/>
      <c r="C59" s="12"/>
      <c r="D59" s="12"/>
      <c r="E59" s="12"/>
      <c r="F59" s="12"/>
      <c r="G59" s="12"/>
      <c r="H59" s="12"/>
      <c r="I59" s="3"/>
      <c r="J59" s="4"/>
      <c r="K59" s="5"/>
    </row>
    <row r="60" spans="1:11" x14ac:dyDescent="0.25">
      <c r="A60" s="1">
        <v>29</v>
      </c>
      <c r="B60" s="11" t="s">
        <v>42</v>
      </c>
      <c r="C60" s="11"/>
      <c r="D60" s="11"/>
      <c r="E60" s="11"/>
      <c r="F60" s="11"/>
      <c r="G60" s="11"/>
      <c r="H60" s="11"/>
      <c r="I60" s="3">
        <v>1</v>
      </c>
      <c r="J60" s="4">
        <v>0</v>
      </c>
      <c r="K60" s="5">
        <f>I60*J60</f>
        <v>0</v>
      </c>
    </row>
    <row r="61" spans="1:11" ht="222.75" customHeight="1" thickBot="1" x14ac:dyDescent="0.3">
      <c r="A61" s="1"/>
      <c r="B61" s="12" t="s">
        <v>43</v>
      </c>
      <c r="C61" s="12"/>
      <c r="D61" s="12"/>
      <c r="E61" s="12"/>
      <c r="F61" s="12"/>
      <c r="G61" s="12"/>
      <c r="H61" s="12"/>
      <c r="I61" s="3"/>
      <c r="J61" s="4"/>
      <c r="K61" s="5"/>
    </row>
    <row r="62" spans="1:11" x14ac:dyDescent="0.25">
      <c r="A62" s="1">
        <v>30</v>
      </c>
      <c r="B62" s="11" t="s">
        <v>44</v>
      </c>
      <c r="C62" s="11"/>
      <c r="D62" s="11"/>
      <c r="E62" s="11"/>
      <c r="F62" s="11"/>
      <c r="G62" s="11"/>
      <c r="H62" s="11"/>
      <c r="I62" s="3">
        <v>1</v>
      </c>
      <c r="J62" s="4">
        <v>0</v>
      </c>
      <c r="K62" s="5">
        <f>I62*J62</f>
        <v>0</v>
      </c>
    </row>
    <row r="63" spans="1:11" ht="57.75" customHeight="1" thickBot="1" x14ac:dyDescent="0.3">
      <c r="A63" s="1"/>
      <c r="B63" s="12" t="s">
        <v>45</v>
      </c>
      <c r="C63" s="12"/>
      <c r="D63" s="12"/>
      <c r="E63" s="12"/>
      <c r="F63" s="12"/>
      <c r="G63" s="12"/>
      <c r="H63" s="12"/>
      <c r="I63" s="3"/>
      <c r="J63" s="4"/>
      <c r="K63" s="5"/>
    </row>
    <row r="64" spans="1:11" x14ac:dyDescent="0.25">
      <c r="A64" s="1">
        <v>31</v>
      </c>
      <c r="B64" s="11" t="s">
        <v>46</v>
      </c>
      <c r="C64" s="11"/>
      <c r="D64" s="11"/>
      <c r="E64" s="11"/>
      <c r="F64" s="11"/>
      <c r="G64" s="11"/>
      <c r="H64" s="11"/>
      <c r="I64" s="3">
        <v>1</v>
      </c>
      <c r="J64" s="4">
        <v>0</v>
      </c>
      <c r="K64" s="5">
        <f>I64*J64</f>
        <v>0</v>
      </c>
    </row>
    <row r="65" spans="1:11" ht="233.25" customHeight="1" thickBot="1" x14ac:dyDescent="0.3">
      <c r="A65" s="1"/>
      <c r="B65" s="12" t="s">
        <v>47</v>
      </c>
      <c r="C65" s="12"/>
      <c r="D65" s="12"/>
      <c r="E65" s="12"/>
      <c r="F65" s="12"/>
      <c r="G65" s="12"/>
      <c r="H65" s="12"/>
      <c r="I65" s="3"/>
      <c r="J65" s="4"/>
      <c r="K65" s="5"/>
    </row>
    <row r="66" spans="1:11" ht="15.75" thickBot="1" x14ac:dyDescent="0.3">
      <c r="A66" s="1">
        <v>33</v>
      </c>
      <c r="B66" s="11" t="s">
        <v>48</v>
      </c>
      <c r="C66" s="11"/>
      <c r="D66" s="11"/>
      <c r="E66" s="11"/>
      <c r="F66" s="11"/>
      <c r="G66" s="11"/>
      <c r="H66" s="11"/>
      <c r="I66" s="3">
        <v>1</v>
      </c>
      <c r="J66" s="4">
        <v>0</v>
      </c>
      <c r="K66" s="5">
        <f>I66*J66</f>
        <v>0</v>
      </c>
    </row>
    <row r="67" spans="1:11" ht="237" customHeight="1" thickBot="1" x14ac:dyDescent="0.3">
      <c r="A67" s="1"/>
      <c r="B67" s="12" t="s">
        <v>49</v>
      </c>
      <c r="C67" s="12"/>
      <c r="D67" s="12"/>
      <c r="E67" s="12"/>
      <c r="F67" s="12"/>
      <c r="G67" s="12"/>
      <c r="H67" s="12"/>
      <c r="I67" s="3"/>
      <c r="J67" s="4"/>
      <c r="K67" s="5"/>
    </row>
    <row r="68" spans="1:11" ht="15.75" thickBot="1" x14ac:dyDescent="0.3">
      <c r="A68" s="1">
        <v>34</v>
      </c>
      <c r="B68" s="11" t="s">
        <v>50</v>
      </c>
      <c r="C68" s="11"/>
      <c r="D68" s="11"/>
      <c r="E68" s="11"/>
      <c r="F68" s="11"/>
      <c r="G68" s="11"/>
      <c r="H68" s="11"/>
      <c r="I68" s="3">
        <v>2</v>
      </c>
      <c r="J68" s="4">
        <v>0</v>
      </c>
      <c r="K68" s="5">
        <f>I68*J68</f>
        <v>0</v>
      </c>
    </row>
    <row r="69" spans="1:11" ht="225" customHeight="1" thickBot="1" x14ac:dyDescent="0.3">
      <c r="A69" s="1"/>
      <c r="B69" s="12" t="s">
        <v>51</v>
      </c>
      <c r="C69" s="12"/>
      <c r="D69" s="12"/>
      <c r="E69" s="12"/>
      <c r="F69" s="12"/>
      <c r="G69" s="12"/>
      <c r="H69" s="12"/>
      <c r="I69" s="3"/>
      <c r="J69" s="4"/>
      <c r="K69" s="5"/>
    </row>
    <row r="70" spans="1:11" ht="15.75" thickBot="1" x14ac:dyDescent="0.3">
      <c r="A70" s="1">
        <v>35</v>
      </c>
      <c r="B70" s="11" t="s">
        <v>52</v>
      </c>
      <c r="C70" s="11"/>
      <c r="D70" s="11"/>
      <c r="E70" s="11"/>
      <c r="F70" s="11"/>
      <c r="G70" s="11"/>
      <c r="H70" s="11"/>
      <c r="I70" s="3">
        <v>1</v>
      </c>
      <c r="J70" s="4">
        <v>0</v>
      </c>
      <c r="K70" s="5">
        <f>I70*J70</f>
        <v>0</v>
      </c>
    </row>
    <row r="71" spans="1:11" ht="15.75" thickBot="1" x14ac:dyDescent="0.3">
      <c r="A71" s="1"/>
      <c r="B71" s="12"/>
      <c r="C71" s="12"/>
      <c r="D71" s="12"/>
      <c r="E71" s="12"/>
      <c r="F71" s="12"/>
      <c r="G71" s="12"/>
      <c r="H71" s="12"/>
      <c r="I71" s="3"/>
      <c r="J71" s="4"/>
      <c r="K71" s="5"/>
    </row>
    <row r="72" spans="1:11" ht="15.75" thickBot="1" x14ac:dyDescent="0.3">
      <c r="A72" s="1">
        <v>36</v>
      </c>
      <c r="B72" s="11" t="s">
        <v>53</v>
      </c>
      <c r="C72" s="11"/>
      <c r="D72" s="11"/>
      <c r="E72" s="11"/>
      <c r="F72" s="11"/>
      <c r="G72" s="11"/>
      <c r="H72" s="11"/>
      <c r="I72" s="3">
        <v>1</v>
      </c>
      <c r="J72" s="4">
        <v>0</v>
      </c>
      <c r="K72" s="5">
        <f>I72*J72</f>
        <v>0</v>
      </c>
    </row>
    <row r="73" spans="1:11" ht="15.75" thickBot="1" x14ac:dyDescent="0.3">
      <c r="A73" s="1"/>
      <c r="B73" s="12"/>
      <c r="C73" s="12"/>
      <c r="D73" s="12"/>
      <c r="E73" s="12"/>
      <c r="F73" s="12"/>
      <c r="G73" s="12"/>
      <c r="H73" s="12"/>
      <c r="I73" s="3"/>
      <c r="J73" s="4"/>
      <c r="K73" s="5"/>
    </row>
    <row r="74" spans="1:11" ht="15.75" thickBot="1" x14ac:dyDescent="0.3">
      <c r="A74" s="1">
        <v>37</v>
      </c>
      <c r="B74" s="11" t="s">
        <v>54</v>
      </c>
      <c r="C74" s="11"/>
      <c r="D74" s="11"/>
      <c r="E74" s="11"/>
      <c r="F74" s="11"/>
      <c r="G74" s="11"/>
      <c r="H74" s="11"/>
      <c r="I74" s="3">
        <v>2</v>
      </c>
      <c r="J74" s="4">
        <v>0</v>
      </c>
      <c r="K74" s="5">
        <f>I74*J74</f>
        <v>0</v>
      </c>
    </row>
    <row r="75" spans="1:11" ht="15.75" thickBot="1" x14ac:dyDescent="0.3">
      <c r="A75" s="1"/>
      <c r="B75" s="12"/>
      <c r="C75" s="12"/>
      <c r="D75" s="12"/>
      <c r="E75" s="12"/>
      <c r="F75" s="12"/>
      <c r="G75" s="12"/>
      <c r="H75" s="12"/>
      <c r="I75" s="3"/>
      <c r="J75" s="4"/>
      <c r="K75" s="5"/>
    </row>
    <row r="76" spans="1:11" ht="15.75" thickBot="1" x14ac:dyDescent="0.3">
      <c r="A76" s="1">
        <v>38</v>
      </c>
      <c r="B76" s="11" t="s">
        <v>55</v>
      </c>
      <c r="C76" s="11"/>
      <c r="D76" s="11"/>
      <c r="E76" s="11"/>
      <c r="F76" s="11"/>
      <c r="G76" s="11"/>
      <c r="H76" s="11"/>
      <c r="I76" s="3">
        <v>2</v>
      </c>
      <c r="J76" s="4">
        <v>0</v>
      </c>
      <c r="K76" s="5">
        <f>I76*J76</f>
        <v>0</v>
      </c>
    </row>
    <row r="77" spans="1:11" ht="15.75" thickBot="1" x14ac:dyDescent="0.3">
      <c r="A77" s="1"/>
      <c r="B77" s="12"/>
      <c r="C77" s="12"/>
      <c r="D77" s="12"/>
      <c r="E77" s="12"/>
      <c r="F77" s="12"/>
      <c r="G77" s="12"/>
      <c r="H77" s="12"/>
      <c r="I77" s="3"/>
      <c r="J77" s="4"/>
      <c r="K77" s="5"/>
    </row>
    <row r="78" spans="1:11" ht="15.75" thickBot="1" x14ac:dyDescent="0.3">
      <c r="A78" s="1">
        <v>39</v>
      </c>
      <c r="B78" s="11" t="s">
        <v>56</v>
      </c>
      <c r="C78" s="11"/>
      <c r="D78" s="11"/>
      <c r="E78" s="11"/>
      <c r="F78" s="11"/>
      <c r="G78" s="11"/>
      <c r="H78" s="11"/>
      <c r="I78" s="3">
        <v>1</v>
      </c>
      <c r="J78" s="4">
        <v>0</v>
      </c>
      <c r="K78" s="5">
        <f>I78*J78</f>
        <v>0</v>
      </c>
    </row>
    <row r="79" spans="1:11" ht="15.75" thickBot="1" x14ac:dyDescent="0.3">
      <c r="A79" s="1"/>
      <c r="B79" s="12"/>
      <c r="C79" s="12"/>
      <c r="D79" s="12"/>
      <c r="E79" s="12"/>
      <c r="F79" s="12"/>
      <c r="G79" s="12"/>
      <c r="H79" s="12"/>
      <c r="I79" s="3"/>
      <c r="J79" s="4"/>
      <c r="K79" s="5"/>
    </row>
    <row r="80" spans="1:11" ht="15.75" thickBot="1" x14ac:dyDescent="0.3">
      <c r="A80" s="1">
        <v>40</v>
      </c>
      <c r="B80" s="11" t="s">
        <v>57</v>
      </c>
      <c r="C80" s="11"/>
      <c r="D80" s="11"/>
      <c r="E80" s="11"/>
      <c r="F80" s="11"/>
      <c r="G80" s="11"/>
      <c r="H80" s="11"/>
      <c r="I80" s="3">
        <v>2</v>
      </c>
      <c r="J80" s="4">
        <v>0</v>
      </c>
      <c r="K80" s="5">
        <f>I80*J80</f>
        <v>0</v>
      </c>
    </row>
    <row r="81" spans="1:11" ht="15.75" thickBot="1" x14ac:dyDescent="0.3">
      <c r="A81" s="1"/>
      <c r="B81" s="12"/>
      <c r="C81" s="12"/>
      <c r="D81" s="12"/>
      <c r="E81" s="12"/>
      <c r="F81" s="12"/>
      <c r="G81" s="12"/>
      <c r="H81" s="12"/>
      <c r="I81" s="3"/>
      <c r="J81" s="4"/>
      <c r="K81" s="5"/>
    </row>
    <row r="82" spans="1:11" ht="15.75" thickBot="1" x14ac:dyDescent="0.3">
      <c r="A82" s="1">
        <v>41</v>
      </c>
      <c r="B82" s="11" t="s">
        <v>58</v>
      </c>
      <c r="C82" s="11"/>
      <c r="D82" s="11"/>
      <c r="E82" s="11"/>
      <c r="F82" s="11"/>
      <c r="G82" s="11"/>
      <c r="H82" s="11"/>
      <c r="I82" s="3">
        <v>1</v>
      </c>
      <c r="J82" s="4">
        <v>0</v>
      </c>
      <c r="K82" s="5">
        <f>I82*J82</f>
        <v>0</v>
      </c>
    </row>
    <row r="83" spans="1:11" ht="15.75" thickBot="1" x14ac:dyDescent="0.3">
      <c r="A83" s="1"/>
      <c r="B83" s="12"/>
      <c r="C83" s="12"/>
      <c r="D83" s="12"/>
      <c r="E83" s="12"/>
      <c r="F83" s="12"/>
      <c r="G83" s="12"/>
      <c r="H83" s="12"/>
      <c r="I83" s="3"/>
      <c r="J83" s="4"/>
      <c r="K83" s="5"/>
    </row>
    <row r="84" spans="1:11" ht="15.75" thickBot="1" x14ac:dyDescent="0.3">
      <c r="A84" s="1">
        <v>42</v>
      </c>
      <c r="B84" s="11" t="s">
        <v>59</v>
      </c>
      <c r="C84" s="11"/>
      <c r="D84" s="11"/>
      <c r="E84" s="11"/>
      <c r="F84" s="11"/>
      <c r="G84" s="11"/>
      <c r="H84" s="11"/>
      <c r="I84" s="3">
        <v>1</v>
      </c>
      <c r="J84" s="4">
        <v>0</v>
      </c>
      <c r="K84" s="5">
        <f>I84*J84</f>
        <v>0</v>
      </c>
    </row>
    <row r="85" spans="1:11" ht="111" customHeight="1" thickBot="1" x14ac:dyDescent="0.3">
      <c r="A85" s="1"/>
      <c r="B85" s="12" t="s">
        <v>60</v>
      </c>
      <c r="C85" s="12"/>
      <c r="D85" s="12"/>
      <c r="E85" s="12"/>
      <c r="F85" s="12"/>
      <c r="G85" s="12"/>
      <c r="H85" s="12"/>
      <c r="I85" s="3"/>
      <c r="J85" s="4"/>
      <c r="K85" s="5"/>
    </row>
    <row r="86" spans="1:11" x14ac:dyDescent="0.25">
      <c r="A86" s="1">
        <v>43</v>
      </c>
      <c r="B86" s="11" t="s">
        <v>61</v>
      </c>
      <c r="C86" s="11"/>
      <c r="D86" s="11"/>
      <c r="E86" s="11"/>
      <c r="F86" s="11"/>
      <c r="G86" s="11"/>
      <c r="H86" s="11"/>
      <c r="I86" s="3">
        <v>1</v>
      </c>
      <c r="J86" s="4">
        <v>0</v>
      </c>
      <c r="K86" s="5">
        <f>I86*J86</f>
        <v>0</v>
      </c>
    </row>
    <row r="87" spans="1:11" ht="391.5" customHeight="1" thickBot="1" x14ac:dyDescent="0.3">
      <c r="A87" s="1"/>
      <c r="B87" s="12" t="s">
        <v>62</v>
      </c>
      <c r="C87" s="12"/>
      <c r="D87" s="12"/>
      <c r="E87" s="12"/>
      <c r="F87" s="12"/>
      <c r="G87" s="12"/>
      <c r="H87" s="12"/>
      <c r="I87" s="3"/>
      <c r="J87" s="4"/>
      <c r="K87" s="5"/>
    </row>
    <row r="88" spans="1:11" x14ac:dyDescent="0.25">
      <c r="A88" s="1">
        <v>44</v>
      </c>
      <c r="B88" s="11" t="s">
        <v>63</v>
      </c>
      <c r="C88" s="11"/>
      <c r="D88" s="11"/>
      <c r="E88" s="11"/>
      <c r="F88" s="11"/>
      <c r="G88" s="11"/>
      <c r="H88" s="11"/>
      <c r="I88" s="3">
        <v>2</v>
      </c>
      <c r="J88" s="4">
        <v>0</v>
      </c>
      <c r="K88" s="5">
        <f>I88*J88</f>
        <v>0</v>
      </c>
    </row>
    <row r="89" spans="1:11" ht="65.25" customHeight="1" thickBot="1" x14ac:dyDescent="0.3">
      <c r="A89" s="1"/>
      <c r="B89" s="12" t="s">
        <v>64</v>
      </c>
      <c r="C89" s="12"/>
      <c r="D89" s="12"/>
      <c r="E89" s="12"/>
      <c r="F89" s="12"/>
      <c r="G89" s="12"/>
      <c r="H89" s="12"/>
      <c r="I89" s="3"/>
      <c r="J89" s="4"/>
      <c r="K89" s="5"/>
    </row>
    <row r="90" spans="1:11" ht="15.75" thickBot="1" x14ac:dyDescent="0.3">
      <c r="A90" s="1">
        <v>45</v>
      </c>
      <c r="B90" s="11" t="s">
        <v>65</v>
      </c>
      <c r="C90" s="11"/>
      <c r="D90" s="11"/>
      <c r="E90" s="11"/>
      <c r="F90" s="11"/>
      <c r="G90" s="11"/>
      <c r="H90" s="11"/>
      <c r="I90" s="3">
        <v>6</v>
      </c>
      <c r="J90" s="4">
        <v>0</v>
      </c>
      <c r="K90" s="5">
        <f>I90*J90</f>
        <v>0</v>
      </c>
    </row>
    <row r="91" spans="1:11" ht="115.5" customHeight="1" thickBot="1" x14ac:dyDescent="0.3">
      <c r="A91" s="1"/>
      <c r="B91" s="12" t="s">
        <v>66</v>
      </c>
      <c r="C91" s="12"/>
      <c r="D91" s="12"/>
      <c r="E91" s="12"/>
      <c r="F91" s="12"/>
      <c r="G91" s="12"/>
      <c r="H91" s="12"/>
      <c r="I91" s="3"/>
      <c r="J91" s="4"/>
      <c r="K91" s="5"/>
    </row>
    <row r="92" spans="1:11" ht="15.75" thickBot="1" x14ac:dyDescent="0.3">
      <c r="A92" s="1">
        <v>46</v>
      </c>
      <c r="B92" s="11" t="s">
        <v>67</v>
      </c>
      <c r="C92" s="11"/>
      <c r="D92" s="11"/>
      <c r="E92" s="11"/>
      <c r="F92" s="11"/>
      <c r="G92" s="11"/>
      <c r="H92" s="11"/>
      <c r="I92" s="3">
        <v>2</v>
      </c>
      <c r="J92" s="4">
        <v>0</v>
      </c>
      <c r="K92" s="5">
        <f>I92*J92</f>
        <v>0</v>
      </c>
    </row>
    <row r="93" spans="1:11" ht="57" customHeight="1" thickBot="1" x14ac:dyDescent="0.3">
      <c r="A93" s="1"/>
      <c r="B93" s="12" t="s">
        <v>68</v>
      </c>
      <c r="C93" s="12"/>
      <c r="D93" s="12"/>
      <c r="E93" s="12"/>
      <c r="F93" s="12"/>
      <c r="G93" s="12"/>
      <c r="H93" s="12"/>
      <c r="I93" s="3"/>
      <c r="J93" s="4"/>
      <c r="K93" s="5"/>
    </row>
    <row r="94" spans="1:11" ht="15.75" hidden="1" thickBot="1" x14ac:dyDescent="0.3">
      <c r="A94" s="1">
        <v>47</v>
      </c>
      <c r="B94" s="11"/>
      <c r="C94" s="11"/>
      <c r="D94" s="11"/>
      <c r="E94" s="11"/>
      <c r="F94" s="11"/>
      <c r="G94" s="11"/>
      <c r="H94" s="11"/>
      <c r="I94" s="3">
        <v>0</v>
      </c>
      <c r="J94" s="4">
        <v>13741</v>
      </c>
      <c r="K94" s="5">
        <f>I94*J94</f>
        <v>0</v>
      </c>
    </row>
    <row r="95" spans="1:11" ht="15.75" hidden="1" thickBot="1" x14ac:dyDescent="0.3">
      <c r="A95" s="1"/>
      <c r="B95" s="12"/>
      <c r="C95" s="12"/>
      <c r="D95" s="12"/>
      <c r="E95" s="12"/>
      <c r="F95" s="12"/>
      <c r="G95" s="12"/>
      <c r="H95" s="12"/>
      <c r="I95" s="3"/>
      <c r="J95" s="4"/>
      <c r="K95" s="5"/>
    </row>
    <row r="96" spans="1:11" ht="15.75" hidden="1" thickBot="1" x14ac:dyDescent="0.3">
      <c r="A96" s="1">
        <v>48</v>
      </c>
      <c r="B96" s="11"/>
      <c r="C96" s="11"/>
      <c r="D96" s="11"/>
      <c r="E96" s="11"/>
      <c r="F96" s="11"/>
      <c r="G96" s="11"/>
      <c r="H96" s="11"/>
      <c r="I96" s="3">
        <v>0</v>
      </c>
      <c r="J96" s="4">
        <v>13741</v>
      </c>
      <c r="K96" s="5">
        <f>I96*J96</f>
        <v>0</v>
      </c>
    </row>
    <row r="97" spans="1:11" ht="15.75" hidden="1" thickBot="1" x14ac:dyDescent="0.3">
      <c r="A97" s="1"/>
      <c r="B97" s="12"/>
      <c r="C97" s="12"/>
      <c r="D97" s="12"/>
      <c r="E97" s="12"/>
      <c r="F97" s="12"/>
      <c r="G97" s="12"/>
      <c r="H97" s="12"/>
      <c r="I97" s="3"/>
      <c r="J97" s="4"/>
      <c r="K97" s="5"/>
    </row>
    <row r="98" spans="1:11" ht="15.75" hidden="1" thickBot="1" x14ac:dyDescent="0.3">
      <c r="A98" s="1">
        <v>49</v>
      </c>
      <c r="B98" s="11"/>
      <c r="C98" s="11"/>
      <c r="D98" s="11"/>
      <c r="E98" s="11"/>
      <c r="F98" s="11"/>
      <c r="G98" s="11"/>
      <c r="H98" s="11"/>
      <c r="I98" s="3">
        <v>0</v>
      </c>
      <c r="J98" s="4">
        <v>13741</v>
      </c>
      <c r="K98" s="5">
        <f>I98*J98</f>
        <v>0</v>
      </c>
    </row>
    <row r="99" spans="1:11" ht="15.75" hidden="1" thickBot="1" x14ac:dyDescent="0.3">
      <c r="A99" s="1"/>
      <c r="B99" s="12"/>
      <c r="C99" s="12"/>
      <c r="D99" s="12"/>
      <c r="E99" s="12"/>
      <c r="F99" s="12"/>
      <c r="G99" s="12"/>
      <c r="H99" s="12"/>
      <c r="I99" s="3"/>
      <c r="J99" s="4"/>
      <c r="K99" s="5"/>
    </row>
    <row r="100" spans="1:11" ht="15.75" hidden="1" thickBot="1" x14ac:dyDescent="0.3">
      <c r="A100" s="1">
        <v>50</v>
      </c>
      <c r="B100" s="11"/>
      <c r="C100" s="11"/>
      <c r="D100" s="11"/>
      <c r="E100" s="11"/>
      <c r="F100" s="11"/>
      <c r="G100" s="11"/>
      <c r="H100" s="11"/>
      <c r="I100" s="3">
        <v>0</v>
      </c>
      <c r="J100" s="4">
        <v>13741</v>
      </c>
      <c r="K100" s="5">
        <f>I100*J100</f>
        <v>0</v>
      </c>
    </row>
    <row r="101" spans="1:11" ht="15.75" hidden="1" thickBot="1" x14ac:dyDescent="0.3">
      <c r="A101" s="1"/>
      <c r="B101" s="12"/>
      <c r="C101" s="12"/>
      <c r="D101" s="12"/>
      <c r="E101" s="12"/>
      <c r="F101" s="12"/>
      <c r="G101" s="12"/>
      <c r="H101" s="12"/>
      <c r="I101" s="3"/>
      <c r="J101" s="4"/>
      <c r="K101" s="5"/>
    </row>
    <row r="102" spans="1:11" ht="15.75" hidden="1" thickBot="1" x14ac:dyDescent="0.3">
      <c r="A102" s="1">
        <v>51</v>
      </c>
      <c r="B102" s="11"/>
      <c r="C102" s="11"/>
      <c r="D102" s="11"/>
      <c r="E102" s="11"/>
      <c r="F102" s="11"/>
      <c r="G102" s="11"/>
      <c r="H102" s="11"/>
      <c r="I102" s="3">
        <v>0</v>
      </c>
      <c r="J102" s="4">
        <v>13741</v>
      </c>
      <c r="K102" s="5">
        <f>I102*J102</f>
        <v>0</v>
      </c>
    </row>
    <row r="103" spans="1:11" ht="15.75" hidden="1" thickBot="1" x14ac:dyDescent="0.3">
      <c r="A103" s="1"/>
      <c r="B103" s="12"/>
      <c r="C103" s="12"/>
      <c r="D103" s="12"/>
      <c r="E103" s="12"/>
      <c r="F103" s="12"/>
      <c r="G103" s="12"/>
      <c r="H103" s="12"/>
      <c r="I103" s="3"/>
      <c r="J103" s="4"/>
      <c r="K103" s="5"/>
    </row>
    <row r="104" spans="1:11" ht="15.75" hidden="1" thickBot="1" x14ac:dyDescent="0.3">
      <c r="A104" s="1">
        <v>52</v>
      </c>
      <c r="B104" s="11"/>
      <c r="C104" s="11"/>
      <c r="D104" s="11"/>
      <c r="E104" s="11"/>
      <c r="F104" s="11"/>
      <c r="G104" s="11"/>
      <c r="H104" s="11"/>
      <c r="I104" s="3">
        <v>0</v>
      </c>
      <c r="J104" s="4">
        <v>13741</v>
      </c>
      <c r="K104" s="5">
        <f>I104*J104</f>
        <v>0</v>
      </c>
    </row>
    <row r="105" spans="1:11" ht="15.75" hidden="1" thickBot="1" x14ac:dyDescent="0.3">
      <c r="A105" s="1"/>
      <c r="B105" s="12"/>
      <c r="C105" s="12"/>
      <c r="D105" s="12"/>
      <c r="E105" s="12"/>
      <c r="F105" s="12"/>
      <c r="G105" s="12"/>
      <c r="H105" s="12"/>
      <c r="I105" s="3"/>
      <c r="J105" s="4"/>
      <c r="K105" s="5"/>
    </row>
    <row r="106" spans="1:11" ht="15.75" thickBot="1" x14ac:dyDescent="0.3">
      <c r="A106" s="1">
        <v>53</v>
      </c>
      <c r="B106" s="2" t="s">
        <v>69</v>
      </c>
      <c r="C106" s="2"/>
      <c r="D106" s="2"/>
      <c r="E106" s="2"/>
      <c r="F106" s="2"/>
      <c r="G106" s="2"/>
      <c r="H106" s="2"/>
      <c r="I106" s="3">
        <v>1</v>
      </c>
      <c r="J106" s="4">
        <v>0</v>
      </c>
      <c r="K106" s="5">
        <f>I106*J106</f>
        <v>0</v>
      </c>
    </row>
    <row r="107" spans="1:11" ht="15.75" thickBot="1" x14ac:dyDescent="0.3">
      <c r="A107" s="1"/>
      <c r="B107" s="2"/>
      <c r="C107" s="2"/>
      <c r="D107" s="2"/>
      <c r="E107" s="2"/>
      <c r="F107" s="2"/>
      <c r="G107" s="2"/>
      <c r="H107" s="2"/>
      <c r="I107" s="3"/>
      <c r="J107" s="4"/>
      <c r="K107" s="5"/>
    </row>
    <row r="108" spans="1:11" ht="15.75" thickBot="1" x14ac:dyDescent="0.3">
      <c r="A108" s="6">
        <v>54</v>
      </c>
      <c r="B108" s="7" t="s">
        <v>70</v>
      </c>
      <c r="C108" s="7"/>
      <c r="D108" s="7"/>
      <c r="E108" s="7"/>
      <c r="F108" s="7"/>
      <c r="G108" s="7"/>
      <c r="H108" s="7"/>
      <c r="I108" s="8"/>
      <c r="J108" s="9"/>
      <c r="K108" s="10">
        <f>SUM(K4:K107)</f>
        <v>0</v>
      </c>
    </row>
    <row r="109" spans="1:11" ht="15.75" thickBot="1" x14ac:dyDescent="0.3">
      <c r="A109" s="6"/>
      <c r="B109" s="7"/>
      <c r="C109" s="7"/>
      <c r="D109" s="7"/>
      <c r="E109" s="7"/>
      <c r="F109" s="7"/>
      <c r="G109" s="7"/>
      <c r="H109" s="7"/>
      <c r="I109" s="8"/>
      <c r="J109" s="9"/>
      <c r="K109" s="10"/>
    </row>
    <row r="110" spans="1:11" ht="15.75" thickBot="1" x14ac:dyDescent="0.3">
      <c r="A110" s="1">
        <v>55</v>
      </c>
      <c r="B110" s="2" t="s">
        <v>71</v>
      </c>
      <c r="C110" s="2"/>
      <c r="D110" s="2"/>
      <c r="E110" s="2"/>
      <c r="F110" s="2"/>
      <c r="G110" s="2"/>
      <c r="H110" s="2"/>
      <c r="I110" s="3"/>
      <c r="J110" s="4"/>
      <c r="K110" s="5">
        <f>K108*0.21</f>
        <v>0</v>
      </c>
    </row>
    <row r="111" spans="1:11" ht="15.75" thickBot="1" x14ac:dyDescent="0.3">
      <c r="A111" s="1"/>
      <c r="B111" s="2"/>
      <c r="C111" s="2"/>
      <c r="D111" s="2"/>
      <c r="E111" s="2"/>
      <c r="F111" s="2"/>
      <c r="G111" s="2"/>
      <c r="H111" s="2"/>
      <c r="I111" s="3"/>
      <c r="J111" s="4"/>
      <c r="K111" s="5"/>
    </row>
    <row r="112" spans="1:11" ht="15.75" thickBot="1" x14ac:dyDescent="0.3">
      <c r="A112" s="1">
        <v>56</v>
      </c>
      <c r="B112" s="2" t="s">
        <v>72</v>
      </c>
      <c r="C112" s="2"/>
      <c r="D112" s="2"/>
      <c r="E112" s="2"/>
      <c r="F112" s="2"/>
      <c r="G112" s="2"/>
      <c r="H112" s="2"/>
      <c r="I112" s="3"/>
      <c r="J112" s="4"/>
      <c r="K112" s="5">
        <f>K108+K110</f>
        <v>0</v>
      </c>
    </row>
    <row r="113" spans="1:11" ht="15.75" thickBot="1" x14ac:dyDescent="0.3">
      <c r="A113" s="1"/>
      <c r="B113" s="2"/>
      <c r="C113" s="2"/>
      <c r="D113" s="2"/>
      <c r="E113" s="2"/>
      <c r="F113" s="2"/>
      <c r="G113" s="2"/>
      <c r="H113" s="2"/>
      <c r="I113" s="3"/>
      <c r="J113" s="4"/>
      <c r="K113" s="5"/>
    </row>
  </sheetData>
  <mergeCells count="326">
    <mergeCell ref="A104:A105"/>
    <mergeCell ref="B104:H104"/>
    <mergeCell ref="I104:I105"/>
    <mergeCell ref="J104:J105"/>
    <mergeCell ref="K104:K105"/>
    <mergeCell ref="B105:H105"/>
    <mergeCell ref="A100:A101"/>
    <mergeCell ref="B100:H100"/>
    <mergeCell ref="I100:I101"/>
    <mergeCell ref="J100:J101"/>
    <mergeCell ref="K100:K101"/>
    <mergeCell ref="B101:H101"/>
    <mergeCell ref="A102:A103"/>
    <mergeCell ref="B102:H102"/>
    <mergeCell ref="I102:I103"/>
    <mergeCell ref="J102:J103"/>
    <mergeCell ref="K102:K103"/>
    <mergeCell ref="B103:H103"/>
    <mergeCell ref="A96:A97"/>
    <mergeCell ref="B96:H96"/>
    <mergeCell ref="I96:I97"/>
    <mergeCell ref="J96:J97"/>
    <mergeCell ref="K96:K97"/>
    <mergeCell ref="B97:H97"/>
    <mergeCell ref="A98:A99"/>
    <mergeCell ref="B98:H98"/>
    <mergeCell ref="I98:I99"/>
    <mergeCell ref="J98:J99"/>
    <mergeCell ref="K98:K99"/>
    <mergeCell ref="B99:H99"/>
    <mergeCell ref="A92:A93"/>
    <mergeCell ref="B92:H92"/>
    <mergeCell ref="I92:I93"/>
    <mergeCell ref="J92:J93"/>
    <mergeCell ref="K92:K93"/>
    <mergeCell ref="B93:H93"/>
    <mergeCell ref="A94:A95"/>
    <mergeCell ref="B94:H94"/>
    <mergeCell ref="I94:I95"/>
    <mergeCell ref="J94:J95"/>
    <mergeCell ref="K94:K95"/>
    <mergeCell ref="B95:H95"/>
    <mergeCell ref="A88:A89"/>
    <mergeCell ref="B88:H88"/>
    <mergeCell ref="I88:I89"/>
    <mergeCell ref="J88:J89"/>
    <mergeCell ref="K88:K89"/>
    <mergeCell ref="B89:H89"/>
    <mergeCell ref="A90:A91"/>
    <mergeCell ref="B90:H90"/>
    <mergeCell ref="I90:I91"/>
    <mergeCell ref="J90:J91"/>
    <mergeCell ref="K90:K91"/>
    <mergeCell ref="B91:H91"/>
    <mergeCell ref="A84:A85"/>
    <mergeCell ref="B84:H84"/>
    <mergeCell ref="I84:I85"/>
    <mergeCell ref="J84:J85"/>
    <mergeCell ref="K84:K85"/>
    <mergeCell ref="B85:H85"/>
    <mergeCell ref="A86:A87"/>
    <mergeCell ref="B86:H86"/>
    <mergeCell ref="I86:I87"/>
    <mergeCell ref="J86:J87"/>
    <mergeCell ref="K86:K87"/>
    <mergeCell ref="B87:H87"/>
    <mergeCell ref="A80:A81"/>
    <mergeCell ref="B80:H80"/>
    <mergeCell ref="I80:I81"/>
    <mergeCell ref="J80:J81"/>
    <mergeCell ref="K80:K81"/>
    <mergeCell ref="B81:H81"/>
    <mergeCell ref="A82:A83"/>
    <mergeCell ref="B82:H82"/>
    <mergeCell ref="I82:I83"/>
    <mergeCell ref="J82:J83"/>
    <mergeCell ref="K82:K83"/>
    <mergeCell ref="B83:H83"/>
    <mergeCell ref="A76:A77"/>
    <mergeCell ref="B76:H76"/>
    <mergeCell ref="I76:I77"/>
    <mergeCell ref="J76:J77"/>
    <mergeCell ref="K76:K77"/>
    <mergeCell ref="B77:H77"/>
    <mergeCell ref="A78:A79"/>
    <mergeCell ref="B78:H78"/>
    <mergeCell ref="I78:I79"/>
    <mergeCell ref="J78:J79"/>
    <mergeCell ref="K78:K79"/>
    <mergeCell ref="B79:H79"/>
    <mergeCell ref="A72:A73"/>
    <mergeCell ref="B72:H72"/>
    <mergeCell ref="I72:I73"/>
    <mergeCell ref="J72:J73"/>
    <mergeCell ref="K72:K73"/>
    <mergeCell ref="B73:H73"/>
    <mergeCell ref="A74:A75"/>
    <mergeCell ref="B74:H74"/>
    <mergeCell ref="I74:I75"/>
    <mergeCell ref="J74:J75"/>
    <mergeCell ref="K74:K75"/>
    <mergeCell ref="B75:H75"/>
    <mergeCell ref="A4:A5"/>
    <mergeCell ref="B4:H4"/>
    <mergeCell ref="I4:I5"/>
    <mergeCell ref="J4:J5"/>
    <mergeCell ref="K4:K5"/>
    <mergeCell ref="B5:H5"/>
    <mergeCell ref="A70:A71"/>
    <mergeCell ref="B70:H70"/>
    <mergeCell ref="I70:I71"/>
    <mergeCell ref="J70:J71"/>
    <mergeCell ref="K70:K71"/>
    <mergeCell ref="B71:H71"/>
    <mergeCell ref="A8:A9"/>
    <mergeCell ref="B8:H8"/>
    <mergeCell ref="I8:I9"/>
    <mergeCell ref="J8:J9"/>
    <mergeCell ref="K8:K9"/>
    <mergeCell ref="B9:H9"/>
    <mergeCell ref="A6:A7"/>
    <mergeCell ref="B6:H6"/>
    <mergeCell ref="I6:I7"/>
    <mergeCell ref="J6:J7"/>
    <mergeCell ref="K6:K7"/>
    <mergeCell ref="B7:H7"/>
    <mergeCell ref="A12:A13"/>
    <mergeCell ref="B12:H12"/>
    <mergeCell ref="I12:I13"/>
    <mergeCell ref="J12:J13"/>
    <mergeCell ref="K12:K13"/>
    <mergeCell ref="B13:H13"/>
    <mergeCell ref="A10:A11"/>
    <mergeCell ref="B10:H10"/>
    <mergeCell ref="I10:I11"/>
    <mergeCell ref="J10:J11"/>
    <mergeCell ref="K10:K11"/>
    <mergeCell ref="B11:H11"/>
    <mergeCell ref="A16:A17"/>
    <mergeCell ref="B16:H16"/>
    <mergeCell ref="I16:I17"/>
    <mergeCell ref="J16:J17"/>
    <mergeCell ref="K16:K17"/>
    <mergeCell ref="B17:H17"/>
    <mergeCell ref="A14:A15"/>
    <mergeCell ref="B14:H14"/>
    <mergeCell ref="I14:I15"/>
    <mergeCell ref="J14:J15"/>
    <mergeCell ref="K14:K15"/>
    <mergeCell ref="B15:H15"/>
    <mergeCell ref="A20:A21"/>
    <mergeCell ref="B20:H20"/>
    <mergeCell ref="I20:I21"/>
    <mergeCell ref="J20:J21"/>
    <mergeCell ref="K20:K21"/>
    <mergeCell ref="B21:H21"/>
    <mergeCell ref="A18:A19"/>
    <mergeCell ref="B18:H18"/>
    <mergeCell ref="I18:I19"/>
    <mergeCell ref="J18:J19"/>
    <mergeCell ref="K18:K19"/>
    <mergeCell ref="B19:H19"/>
    <mergeCell ref="A24:A25"/>
    <mergeCell ref="B24:H24"/>
    <mergeCell ref="I24:I25"/>
    <mergeCell ref="J24:J25"/>
    <mergeCell ref="K24:K25"/>
    <mergeCell ref="B25:H25"/>
    <mergeCell ref="A22:A23"/>
    <mergeCell ref="B22:H22"/>
    <mergeCell ref="I22:I23"/>
    <mergeCell ref="J22:J23"/>
    <mergeCell ref="K22:K23"/>
    <mergeCell ref="B23:H23"/>
    <mergeCell ref="A28:A29"/>
    <mergeCell ref="B28:H28"/>
    <mergeCell ref="I28:I29"/>
    <mergeCell ref="J28:J29"/>
    <mergeCell ref="K28:K29"/>
    <mergeCell ref="B29:H29"/>
    <mergeCell ref="A26:A27"/>
    <mergeCell ref="B26:H26"/>
    <mergeCell ref="I26:I27"/>
    <mergeCell ref="J26:J27"/>
    <mergeCell ref="K26:K27"/>
    <mergeCell ref="B27:H27"/>
    <mergeCell ref="A32:A33"/>
    <mergeCell ref="B32:H32"/>
    <mergeCell ref="I32:I33"/>
    <mergeCell ref="J32:J33"/>
    <mergeCell ref="K32:K33"/>
    <mergeCell ref="B33:H33"/>
    <mergeCell ref="A30:A31"/>
    <mergeCell ref="B30:H30"/>
    <mergeCell ref="I30:I31"/>
    <mergeCell ref="J30:J31"/>
    <mergeCell ref="K30:K31"/>
    <mergeCell ref="B31:H31"/>
    <mergeCell ref="A36:A37"/>
    <mergeCell ref="B36:H36"/>
    <mergeCell ref="I36:I37"/>
    <mergeCell ref="J36:J37"/>
    <mergeCell ref="K36:K37"/>
    <mergeCell ref="B37:H37"/>
    <mergeCell ref="A34:A35"/>
    <mergeCell ref="B34:H34"/>
    <mergeCell ref="I34:I35"/>
    <mergeCell ref="J34:J35"/>
    <mergeCell ref="K34:K35"/>
    <mergeCell ref="B35:H35"/>
    <mergeCell ref="A40:A41"/>
    <mergeCell ref="B40:H40"/>
    <mergeCell ref="I40:I41"/>
    <mergeCell ref="J40:J41"/>
    <mergeCell ref="K40:K41"/>
    <mergeCell ref="B41:H41"/>
    <mergeCell ref="A38:A39"/>
    <mergeCell ref="B38:H38"/>
    <mergeCell ref="I38:I39"/>
    <mergeCell ref="J38:J39"/>
    <mergeCell ref="K38:K39"/>
    <mergeCell ref="B39:H39"/>
    <mergeCell ref="A44:A45"/>
    <mergeCell ref="B44:H44"/>
    <mergeCell ref="I44:I45"/>
    <mergeCell ref="J44:J45"/>
    <mergeCell ref="K44:K45"/>
    <mergeCell ref="B45:H45"/>
    <mergeCell ref="A42:A43"/>
    <mergeCell ref="B42:H42"/>
    <mergeCell ref="I42:I43"/>
    <mergeCell ref="J42:J43"/>
    <mergeCell ref="K42:K43"/>
    <mergeCell ref="B43:H43"/>
    <mergeCell ref="A48:A49"/>
    <mergeCell ref="B48:H48"/>
    <mergeCell ref="I48:I49"/>
    <mergeCell ref="J48:J49"/>
    <mergeCell ref="K48:K49"/>
    <mergeCell ref="B49:H49"/>
    <mergeCell ref="A46:A47"/>
    <mergeCell ref="B46:H46"/>
    <mergeCell ref="I46:I47"/>
    <mergeCell ref="J46:J47"/>
    <mergeCell ref="K46:K47"/>
    <mergeCell ref="B47:H47"/>
    <mergeCell ref="A52:A53"/>
    <mergeCell ref="B52:H52"/>
    <mergeCell ref="I52:I53"/>
    <mergeCell ref="J52:J53"/>
    <mergeCell ref="K52:K53"/>
    <mergeCell ref="B53:H53"/>
    <mergeCell ref="A50:A51"/>
    <mergeCell ref="B50:H50"/>
    <mergeCell ref="I50:I51"/>
    <mergeCell ref="J50:J51"/>
    <mergeCell ref="K50:K51"/>
    <mergeCell ref="B51:H51"/>
    <mergeCell ref="A56:A57"/>
    <mergeCell ref="B56:H56"/>
    <mergeCell ref="I56:I57"/>
    <mergeCell ref="J56:J57"/>
    <mergeCell ref="K56:K57"/>
    <mergeCell ref="B57:H57"/>
    <mergeCell ref="A54:A55"/>
    <mergeCell ref="B54:H54"/>
    <mergeCell ref="I54:I55"/>
    <mergeCell ref="J54:J55"/>
    <mergeCell ref="K54:K55"/>
    <mergeCell ref="B55:H55"/>
    <mergeCell ref="A60:A61"/>
    <mergeCell ref="B60:H60"/>
    <mergeCell ref="I60:I61"/>
    <mergeCell ref="J60:J61"/>
    <mergeCell ref="K60:K61"/>
    <mergeCell ref="B61:H61"/>
    <mergeCell ref="A58:A59"/>
    <mergeCell ref="B58:H58"/>
    <mergeCell ref="I58:I59"/>
    <mergeCell ref="J58:J59"/>
    <mergeCell ref="K58:K59"/>
    <mergeCell ref="B59:H59"/>
    <mergeCell ref="A64:A65"/>
    <mergeCell ref="B64:H64"/>
    <mergeCell ref="I64:I65"/>
    <mergeCell ref="J64:J65"/>
    <mergeCell ref="K64:K65"/>
    <mergeCell ref="B65:H65"/>
    <mergeCell ref="A62:A63"/>
    <mergeCell ref="B62:H62"/>
    <mergeCell ref="I62:I63"/>
    <mergeCell ref="J62:J63"/>
    <mergeCell ref="K62:K63"/>
    <mergeCell ref="B63:H63"/>
    <mergeCell ref="A68:A69"/>
    <mergeCell ref="B68:H68"/>
    <mergeCell ref="I68:I69"/>
    <mergeCell ref="J68:J69"/>
    <mergeCell ref="K68:K69"/>
    <mergeCell ref="B69:H69"/>
    <mergeCell ref="A66:A67"/>
    <mergeCell ref="B66:H66"/>
    <mergeCell ref="I66:I67"/>
    <mergeCell ref="J66:J67"/>
    <mergeCell ref="K66:K67"/>
    <mergeCell ref="B67:H67"/>
    <mergeCell ref="A106:A107"/>
    <mergeCell ref="B106:H107"/>
    <mergeCell ref="I106:I107"/>
    <mergeCell ref="J106:J107"/>
    <mergeCell ref="K106:K107"/>
    <mergeCell ref="A108:A109"/>
    <mergeCell ref="B108:H109"/>
    <mergeCell ref="I108:I109"/>
    <mergeCell ref="J108:J109"/>
    <mergeCell ref="K108:K109"/>
    <mergeCell ref="A110:A111"/>
    <mergeCell ref="B110:H111"/>
    <mergeCell ref="I110:I111"/>
    <mergeCell ref="J110:J111"/>
    <mergeCell ref="K110:K111"/>
    <mergeCell ref="A112:A113"/>
    <mergeCell ref="B112:H113"/>
    <mergeCell ref="I112:I113"/>
    <mergeCell ref="J112:J113"/>
    <mergeCell ref="K112:K113"/>
  </mergeCells>
  <pageMargins left="0.7" right="0.7" top="0.78740157499999996" bottom="0.78740157499999996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Kancelář</cp:lastModifiedBy>
  <cp:revision/>
  <cp:lastPrinted>2023-12-05T09:24:13Z</cp:lastPrinted>
  <dcterms:created xsi:type="dcterms:W3CDTF">2023-04-26T10:05:56Z</dcterms:created>
  <dcterms:modified xsi:type="dcterms:W3CDTF">2023-12-05T09:24:39Z</dcterms:modified>
  <cp:category/>
  <cp:contentStatus/>
</cp:coreProperties>
</file>