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<sst xmlns="http://schemas.openxmlformats.org/spreadsheetml/2006/main" count="89" uniqueCount="64">
  <si>
    <t>výměna</t>
  </si>
  <si>
    <t>Jednostranné ocelové svodidlo - zádržnost H1  včetně dvou výškových náběhů, osazení svodidlových odrazek cca po 10m</t>
  </si>
  <si>
    <t>Jednostranné ocelové svodidlo - zádržnost H1  včetně dvou výškových náběhů, osazení svodidlových modrých směrových sloupků 4ks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</si>
  <si>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</si>
  <si>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</si>
  <si>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</si>
  <si>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</si>
  <si>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</si>
  <si>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</si>
  <si>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</si>
  <si>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</si>
  <si>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</si>
  <si>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</si>
  <si>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</si>
  <si>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</si>
  <si>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</si>
  <si>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</si>
  <si>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CENA BEZ DPH</t>
  </si>
  <si>
    <t>stanovení a zřízení DIO a řízení dopravy zajišťuje dodavatel</t>
  </si>
  <si>
    <t>III/19340</t>
  </si>
  <si>
    <t>Lisov - Honezovice</t>
  </si>
  <si>
    <t>5,550 - 5,700</t>
  </si>
  <si>
    <t>nové</t>
  </si>
  <si>
    <t>III/19341</t>
  </si>
  <si>
    <t>Hradec - Střelice</t>
  </si>
  <si>
    <t>2,130 - 1,814</t>
  </si>
  <si>
    <t>Střelice - x I/26</t>
  </si>
  <si>
    <t>1,330 -1,150</t>
  </si>
  <si>
    <t>II/230</t>
  </si>
  <si>
    <t>Černotín - Přestavlky</t>
  </si>
  <si>
    <t>2x20</t>
  </si>
  <si>
    <t>III/1823</t>
  </si>
  <si>
    <t>Bolkov - hr. okr. KT</t>
  </si>
  <si>
    <t>III/18211</t>
  </si>
  <si>
    <t>Lužany – most 18211-1</t>
  </si>
  <si>
    <t>0,480 - 0,530    0,590 - 0,670</t>
  </si>
  <si>
    <t>III/18214</t>
  </si>
  <si>
    <t>Kucíny - Radkovice</t>
  </si>
  <si>
    <t>II/183</t>
  </si>
  <si>
    <t>Nebílovy – x III/18329</t>
  </si>
  <si>
    <t>III/18032 d</t>
  </si>
  <si>
    <t>Robčice - Útušice</t>
  </si>
  <si>
    <t>Vodokrty - Netunice</t>
  </si>
  <si>
    <t>II/117</t>
  </si>
  <si>
    <t>xIII/11750-Blovice</t>
  </si>
  <si>
    <t>54</t>
  </si>
  <si>
    <t>II/23510</t>
  </si>
  <si>
    <t>Zbiroh (Františkov)</t>
  </si>
  <si>
    <t>0,081 - 0,167</t>
  </si>
  <si>
    <t>II/235</t>
  </si>
  <si>
    <t>Terešovská Huť</t>
  </si>
  <si>
    <t>15,015 - 15,095</t>
  </si>
  <si>
    <t>56</t>
  </si>
  <si>
    <t>III/1808</t>
  </si>
  <si>
    <t>Gerská</t>
  </si>
  <si>
    <t>3,404 - 3,312           3,394 - 3,178           3,138 - 3,108</t>
  </si>
  <si>
    <t xml:space="preserve">     92          216                28</t>
  </si>
  <si>
    <t>Zádržné systémy pro SÚSPK (2024) část Plzeň jih a Plzeň město</t>
  </si>
  <si>
    <t>340 + 24</t>
  </si>
  <si>
    <t>48,520-48,180 pravá strana a                48,364-48,340 levá strana</t>
  </si>
  <si>
    <t>Jednostranné ocelové svodidlo - zádržnost H1  včetně dvou výškových náběhů, osazení svodidlových odrazek cca po 10m, berany k mostu</t>
  </si>
  <si>
    <t>Jednostranné ocelové svodidlo - zádržnost H1  včetně čtyř výškových náběhů, osazení svodidlových modrých směrových sloupků 4ks</t>
  </si>
  <si>
    <t>Jednostranné ocelové svodidlo - zádržnost H1  včetně dvou výškových náběhů, osazení svodidlových odrazek cca po 10m, prodloužené sloupky, odstraněné zlikvidovat</t>
  </si>
  <si>
    <t>Jednostranné ocelové svodidlo - zádržnost H1  včetně dvou výškových náběhů, osazení svodidlových odrazek cca po 10m, odstraněné zlikvidovat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</si>
</sst>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45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44" fontId="5" fillId="3" borderId="2" xfId="2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4" fontId="0" fillId="2" borderId="6" xfId="20" applyFont="1" applyFill="1" applyBorder="1" applyAlignment="1">
      <alignment vertical="center" wrapText="1"/>
    </xf>
    <xf numFmtId="44" fontId="0" fillId="2" borderId="7" xfId="20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 wrapText="1"/>
    </xf>
    <xf numFmtId="44" fontId="0" fillId="2" borderId="10" xfId="2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/>
    </xf>
    <xf numFmtId="44" fontId="5" fillId="3" borderId="12" xfId="2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/>
    </xf>
    <xf numFmtId="0" fontId="0" fillId="5" borderId="14" xfId="0" applyFill="1" applyBorder="1"/>
    <xf numFmtId="165" fontId="11" fillId="5" borderId="15" xfId="0" applyNumberFormat="1" applyFont="1" applyFill="1" applyBorder="1" applyAlignment="1">
      <alignment vertical="center"/>
    </xf>
    <xf numFmtId="0" fontId="4" fillId="6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left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center" vertical="center" wrapText="1" shrinkToFit="1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17" xfId="0" applyFont="1" applyFill="1" applyBorder="1" applyAlignment="1">
      <alignment horizontal="center" vertical="center" shrinkToFit="1"/>
    </xf>
    <xf numFmtId="0" fontId="3" fillId="8" borderId="17" xfId="0" applyFont="1" applyFill="1" applyBorder="1" applyAlignment="1">
      <alignment horizontal="center" vertical="center" wrapText="1" shrinkToFit="1"/>
    </xf>
    <xf numFmtId="0" fontId="3" fillId="8" borderId="18" xfId="0" applyFont="1" applyFill="1" applyBorder="1" applyAlignment="1">
      <alignment horizontal="center" vertical="center" shrinkToFit="1"/>
    </xf>
    <xf numFmtId="0" fontId="3" fillId="8" borderId="18" xfId="0" applyFont="1" applyFill="1" applyBorder="1" applyAlignment="1">
      <alignment horizontal="center" vertical="center" wrapText="1" shrinkToFit="1"/>
    </xf>
    <xf numFmtId="0" fontId="4" fillId="6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 wrapText="1"/>
    </xf>
    <xf numFmtId="0" fontId="4" fillId="7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3" xfId="0" applyNumberFormat="1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0" borderId="5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90" zoomScaleNormal="90" workbookViewId="0" topLeftCell="A1">
      <pane ySplit="2" topLeftCell="A9" activePane="bottomLeft" state="frozen"/>
      <selection pane="bottomLeft" activeCell="H15" sqref="H15"/>
    </sheetView>
  </sheetViews>
  <sheetFormatPr defaultColWidth="9.140625" defaultRowHeight="15"/>
  <cols>
    <col min="2" max="2" width="10.8515625" style="0" bestFit="1" customWidth="1"/>
    <col min="3" max="3" width="16.7109375" style="0" bestFit="1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0.421875" style="0" customWidth="1"/>
    <col min="9" max="9" width="10.421875" style="0" customWidth="1"/>
    <col min="10" max="10" width="13.7109375" style="0" customWidth="1"/>
    <col min="11" max="11" width="23.421875" style="0" bestFit="1" customWidth="1"/>
    <col min="12" max="12" width="16.421875" style="0" customWidth="1"/>
    <col min="13" max="13" width="9.140625" style="0" customWidth="1"/>
  </cols>
  <sheetData>
    <row r="1" spans="1:11" ht="30.75" customHeight="1" thickBot="1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thickBot="1">
      <c r="A2" s="44" t="s">
        <v>7</v>
      </c>
      <c r="B2" s="45" t="s">
        <v>8</v>
      </c>
      <c r="C2" s="46" t="s">
        <v>9</v>
      </c>
      <c r="D2" s="46" t="s">
        <v>10</v>
      </c>
      <c r="E2" s="47" t="s">
        <v>11</v>
      </c>
      <c r="F2" s="47" t="s">
        <v>12</v>
      </c>
      <c r="G2" s="47" t="s">
        <v>13</v>
      </c>
      <c r="H2" s="48" t="s">
        <v>14</v>
      </c>
      <c r="I2" s="48" t="s">
        <v>15</v>
      </c>
      <c r="J2" s="49" t="s">
        <v>16</v>
      </c>
      <c r="K2" s="48" t="s">
        <v>17</v>
      </c>
    </row>
    <row r="3" spans="1:11" ht="45">
      <c r="A3" s="18">
        <v>1</v>
      </c>
      <c r="B3" s="50">
        <v>43</v>
      </c>
      <c r="C3" s="20" t="s">
        <v>19</v>
      </c>
      <c r="D3" s="51" t="s">
        <v>20</v>
      </c>
      <c r="E3" s="52" t="s">
        <v>21</v>
      </c>
      <c r="F3" s="19">
        <v>148</v>
      </c>
      <c r="G3" s="52" t="s">
        <v>22</v>
      </c>
      <c r="H3" s="53" t="s">
        <v>1</v>
      </c>
      <c r="I3" s="58">
        <v>148</v>
      </c>
      <c r="J3" s="64"/>
      <c r="K3" s="21">
        <f aca="true" t="shared" si="0" ref="K3:K15">J3*I3</f>
        <v>0</v>
      </c>
    </row>
    <row r="4" spans="1:14" ht="45">
      <c r="A4" s="1">
        <v>2</v>
      </c>
      <c r="B4" s="34">
        <v>43</v>
      </c>
      <c r="C4" s="14" t="s">
        <v>23</v>
      </c>
      <c r="D4" s="38" t="s">
        <v>24</v>
      </c>
      <c r="E4" s="36" t="s">
        <v>25</v>
      </c>
      <c r="F4" s="13">
        <v>316</v>
      </c>
      <c r="G4" s="36" t="s">
        <v>22</v>
      </c>
      <c r="H4" s="37" t="s">
        <v>1</v>
      </c>
      <c r="I4" s="39">
        <v>316</v>
      </c>
      <c r="J4" s="61"/>
      <c r="K4" s="22">
        <f t="shared" si="0"/>
        <v>0</v>
      </c>
      <c r="L4" s="12"/>
      <c r="N4" s="3"/>
    </row>
    <row r="5" spans="1:14" ht="45">
      <c r="A5" s="1">
        <v>3</v>
      </c>
      <c r="B5" s="34">
        <v>43</v>
      </c>
      <c r="C5" s="14" t="s">
        <v>23</v>
      </c>
      <c r="D5" s="38" t="s">
        <v>26</v>
      </c>
      <c r="E5" s="36" t="s">
        <v>27</v>
      </c>
      <c r="F5" s="13">
        <v>180</v>
      </c>
      <c r="G5" s="36" t="s">
        <v>22</v>
      </c>
      <c r="H5" s="37" t="s">
        <v>1</v>
      </c>
      <c r="I5" s="39">
        <v>180</v>
      </c>
      <c r="J5" s="61"/>
      <c r="K5" s="22">
        <f t="shared" si="0"/>
        <v>0</v>
      </c>
      <c r="L5" s="12"/>
      <c r="N5" s="3"/>
    </row>
    <row r="6" spans="1:11" ht="45">
      <c r="A6" s="1">
        <v>4</v>
      </c>
      <c r="B6" s="34">
        <v>43</v>
      </c>
      <c r="C6" s="14" t="s">
        <v>28</v>
      </c>
      <c r="D6" s="35" t="s">
        <v>29</v>
      </c>
      <c r="E6" s="36">
        <v>31.233</v>
      </c>
      <c r="F6" s="13" t="s">
        <v>30</v>
      </c>
      <c r="G6" s="36" t="s">
        <v>22</v>
      </c>
      <c r="H6" s="37" t="s">
        <v>61</v>
      </c>
      <c r="I6" s="39">
        <v>40</v>
      </c>
      <c r="J6" s="61"/>
      <c r="K6" s="22">
        <f t="shared" si="0"/>
        <v>0</v>
      </c>
    </row>
    <row r="7" spans="1:14" ht="45">
      <c r="A7" s="1">
        <v>5</v>
      </c>
      <c r="B7" s="34">
        <v>43</v>
      </c>
      <c r="C7" s="14" t="s">
        <v>31</v>
      </c>
      <c r="D7" s="35" t="s">
        <v>32</v>
      </c>
      <c r="E7" s="36">
        <v>8.249</v>
      </c>
      <c r="F7" s="13" t="s">
        <v>30</v>
      </c>
      <c r="G7" s="36" t="s">
        <v>22</v>
      </c>
      <c r="H7" s="37" t="s">
        <v>61</v>
      </c>
      <c r="I7" s="39">
        <v>40</v>
      </c>
      <c r="J7" s="61"/>
      <c r="K7" s="22">
        <f t="shared" si="0"/>
        <v>0</v>
      </c>
      <c r="N7" s="2"/>
    </row>
    <row r="8" spans="1:14" ht="45">
      <c r="A8" s="1">
        <v>6</v>
      </c>
      <c r="B8" s="34">
        <v>44</v>
      </c>
      <c r="C8" s="14" t="s">
        <v>33</v>
      </c>
      <c r="D8" s="35" t="s">
        <v>34</v>
      </c>
      <c r="E8" s="39" t="s">
        <v>35</v>
      </c>
      <c r="F8" s="13">
        <v>260</v>
      </c>
      <c r="G8" s="36" t="s">
        <v>22</v>
      </c>
      <c r="H8" s="37" t="s">
        <v>60</v>
      </c>
      <c r="I8" s="39">
        <v>260</v>
      </c>
      <c r="J8" s="61"/>
      <c r="K8" s="22">
        <f t="shared" si="0"/>
        <v>0</v>
      </c>
      <c r="N8" s="2"/>
    </row>
    <row r="9" spans="1:14" ht="45">
      <c r="A9" s="1">
        <v>7</v>
      </c>
      <c r="B9" s="34">
        <v>44</v>
      </c>
      <c r="C9" s="14" t="s">
        <v>36</v>
      </c>
      <c r="D9" s="35" t="s">
        <v>37</v>
      </c>
      <c r="E9" s="15">
        <v>0.99</v>
      </c>
      <c r="F9" s="13" t="s">
        <v>30</v>
      </c>
      <c r="G9" s="36" t="s">
        <v>22</v>
      </c>
      <c r="H9" s="37" t="s">
        <v>61</v>
      </c>
      <c r="I9" s="39">
        <v>40</v>
      </c>
      <c r="J9" s="61"/>
      <c r="K9" s="22">
        <f t="shared" si="0"/>
        <v>0</v>
      </c>
      <c r="N9" s="2"/>
    </row>
    <row r="10" spans="1:12" ht="45">
      <c r="A10" s="1">
        <v>8</v>
      </c>
      <c r="B10" s="34">
        <v>44</v>
      </c>
      <c r="C10" s="14" t="s">
        <v>38</v>
      </c>
      <c r="D10" s="35" t="s">
        <v>39</v>
      </c>
      <c r="E10" s="15">
        <v>49.08</v>
      </c>
      <c r="F10" s="13">
        <v>64</v>
      </c>
      <c r="G10" s="36" t="s">
        <v>22</v>
      </c>
      <c r="H10" s="37" t="s">
        <v>2</v>
      </c>
      <c r="I10" s="39">
        <v>64</v>
      </c>
      <c r="J10" s="61"/>
      <c r="K10" s="22">
        <f t="shared" si="0"/>
        <v>0</v>
      </c>
      <c r="L10" s="12"/>
    </row>
    <row r="11" spans="1:12" ht="45">
      <c r="A11" s="1">
        <v>9</v>
      </c>
      <c r="B11" s="34">
        <v>44</v>
      </c>
      <c r="C11" s="14" t="s">
        <v>40</v>
      </c>
      <c r="D11" s="35" t="s">
        <v>41</v>
      </c>
      <c r="E11" s="15">
        <v>0.73</v>
      </c>
      <c r="F11" s="13">
        <v>48</v>
      </c>
      <c r="G11" s="36" t="s">
        <v>22</v>
      </c>
      <c r="H11" s="37" t="s">
        <v>2</v>
      </c>
      <c r="I11" s="39">
        <v>48</v>
      </c>
      <c r="J11" s="61"/>
      <c r="K11" s="22">
        <f t="shared" si="0"/>
        <v>0</v>
      </c>
      <c r="L11" s="12"/>
    </row>
    <row r="12" spans="1:12" ht="45">
      <c r="A12" s="1">
        <v>10</v>
      </c>
      <c r="B12" s="34">
        <v>44</v>
      </c>
      <c r="C12" s="14" t="s">
        <v>38</v>
      </c>
      <c r="D12" s="35" t="s">
        <v>42</v>
      </c>
      <c r="E12" s="15">
        <v>41.57</v>
      </c>
      <c r="F12" s="13">
        <v>20</v>
      </c>
      <c r="G12" s="36" t="s">
        <v>22</v>
      </c>
      <c r="H12" s="37" t="s">
        <v>2</v>
      </c>
      <c r="I12" s="39">
        <v>20</v>
      </c>
      <c r="J12" s="61"/>
      <c r="K12" s="22">
        <f t="shared" si="0"/>
        <v>0</v>
      </c>
      <c r="L12" s="12"/>
    </row>
    <row r="13" spans="1:12" ht="60">
      <c r="A13" s="1">
        <v>11</v>
      </c>
      <c r="B13" s="40">
        <v>45</v>
      </c>
      <c r="C13" s="17" t="s">
        <v>43</v>
      </c>
      <c r="D13" s="41" t="s">
        <v>44</v>
      </c>
      <c r="E13" s="30" t="s">
        <v>59</v>
      </c>
      <c r="F13" s="16" t="s">
        <v>58</v>
      </c>
      <c r="G13" s="30" t="s">
        <v>22</v>
      </c>
      <c r="H13" s="37" t="s">
        <v>1</v>
      </c>
      <c r="I13" s="39">
        <v>364</v>
      </c>
      <c r="J13" s="61"/>
      <c r="K13" s="22">
        <f t="shared" si="0"/>
        <v>0</v>
      </c>
      <c r="L13" s="12"/>
    </row>
    <row r="14" spans="1:12" ht="38.25">
      <c r="A14" s="1">
        <v>12</v>
      </c>
      <c r="B14" s="40" t="s">
        <v>45</v>
      </c>
      <c r="C14" s="42" t="s">
        <v>46</v>
      </c>
      <c r="D14" s="43" t="s">
        <v>47</v>
      </c>
      <c r="E14" s="42" t="s">
        <v>48</v>
      </c>
      <c r="F14" s="16">
        <v>84</v>
      </c>
      <c r="G14" s="42" t="s">
        <v>0</v>
      </c>
      <c r="H14" s="65" t="s">
        <v>62</v>
      </c>
      <c r="I14" s="59">
        <v>84</v>
      </c>
      <c r="J14" s="62"/>
      <c r="K14" s="22">
        <f t="shared" si="0"/>
        <v>0</v>
      </c>
      <c r="L14" s="12"/>
    </row>
    <row r="15" spans="1:12" ht="38.25">
      <c r="A15" s="1">
        <v>13</v>
      </c>
      <c r="B15" s="40" t="s">
        <v>45</v>
      </c>
      <c r="C15" s="42" t="s">
        <v>49</v>
      </c>
      <c r="D15" s="43" t="s">
        <v>50</v>
      </c>
      <c r="E15" s="42" t="s">
        <v>51</v>
      </c>
      <c r="F15" s="16">
        <v>80</v>
      </c>
      <c r="G15" s="42" t="s">
        <v>0</v>
      </c>
      <c r="H15" s="65" t="s">
        <v>63</v>
      </c>
      <c r="I15" s="59">
        <v>80</v>
      </c>
      <c r="J15" s="62"/>
      <c r="K15" s="22">
        <f t="shared" si="0"/>
        <v>0</v>
      </c>
      <c r="L15" s="12"/>
    </row>
    <row r="16" spans="1:12" ht="45.75" thickBot="1">
      <c r="A16" s="23">
        <v>14</v>
      </c>
      <c r="B16" s="54" t="s">
        <v>52</v>
      </c>
      <c r="C16" s="55" t="s">
        <v>53</v>
      </c>
      <c r="D16" s="24" t="s">
        <v>54</v>
      </c>
      <c r="E16" s="25" t="s">
        <v>55</v>
      </c>
      <c r="F16" s="56" t="s">
        <v>56</v>
      </c>
      <c r="G16" s="25" t="s">
        <v>0</v>
      </c>
      <c r="H16" s="57" t="s">
        <v>63</v>
      </c>
      <c r="I16" s="60">
        <v>336</v>
      </c>
      <c r="J16" s="63"/>
      <c r="K16" s="26">
        <f>J16*I16</f>
        <v>0</v>
      </c>
      <c r="L16" s="12"/>
    </row>
    <row r="17" spans="1:12" ht="24" thickBot="1">
      <c r="A17" s="69"/>
      <c r="B17" s="69"/>
      <c r="C17" s="69"/>
      <c r="D17" s="10"/>
      <c r="E17" s="10"/>
      <c r="F17" s="11"/>
      <c r="H17" s="31" t="s">
        <v>3</v>
      </c>
      <c r="I17" s="32"/>
      <c r="J17" s="32"/>
      <c r="K17" s="33">
        <f>SUM(K3:K16)</f>
        <v>0</v>
      </c>
      <c r="L17" s="8"/>
    </row>
    <row r="18" spans="8:11" ht="19.5" thickBot="1">
      <c r="H18" s="27" t="s">
        <v>4</v>
      </c>
      <c r="I18" s="28"/>
      <c r="J18" s="9"/>
      <c r="K18" s="29">
        <v>2022000</v>
      </c>
    </row>
    <row r="19" spans="1:8" ht="15">
      <c r="A19" s="4" t="s">
        <v>5</v>
      </c>
      <c r="B19" s="4"/>
      <c r="D19" s="5"/>
      <c r="E19" s="5"/>
      <c r="H19" s="6" t="s">
        <v>6</v>
      </c>
    </row>
    <row r="20" spans="1:8" ht="15">
      <c r="A20" s="70" t="s">
        <v>18</v>
      </c>
      <c r="B20" s="70"/>
      <c r="C20" s="70"/>
      <c r="D20" s="70"/>
      <c r="E20" s="70"/>
      <c r="H20" s="7"/>
    </row>
  </sheetData>
  <mergeCells count="3">
    <mergeCell ref="A1:K1"/>
    <mergeCell ref="A17:C17"/>
    <mergeCell ref="A20:E20"/>
  </mergeCells>
  <printOptions/>
  <pageMargins left="0.7" right="0.7" top="0.75" bottom="0.75" header="0.3" footer="0.3"/>
  <pageSetup fitToHeight="1" fitToWidth="1" horizontalDpi="600" verticalDpi="600" orientation="portrait" paperSize="9" scale="36" r:id="rId1"/>
  <ignoredErrors>
    <ignoredError sqref="B14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2024-04-30T11:14:22Z</dcterms:modified>
  <cp:category/>
  <cp:version/>
  <cp:contentType/>
  <cp:contentStatus/>
</cp:coreProperties>
</file>