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8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<sst xmlns="http://schemas.openxmlformats.org/spreadsheetml/2006/main" count="64" uniqueCount="57">
  <si>
    <t>23</t>
  </si>
  <si>
    <t>II/189</t>
  </si>
  <si>
    <t>Draženov - Klenčí</t>
  </si>
  <si>
    <t>nová</t>
  </si>
  <si>
    <t>II/193</t>
  </si>
  <si>
    <t>obec Havlovice</t>
  </si>
  <si>
    <t>výměna</t>
  </si>
  <si>
    <t>II/195</t>
  </si>
  <si>
    <t>Poběžovice - Hostouň</t>
  </si>
  <si>
    <t>x II/183 - III/1834</t>
  </si>
  <si>
    <t>u Radonic směrem na Milavče</t>
  </si>
  <si>
    <t xml:space="preserve">0,000 - 0,030          </t>
  </si>
  <si>
    <t>III/1835</t>
  </si>
  <si>
    <t>Zahořany - Radonice</t>
  </si>
  <si>
    <t>III/19011</t>
  </si>
  <si>
    <t>pod Hyršovem</t>
  </si>
  <si>
    <t>1,590 - 1600</t>
  </si>
  <si>
    <t>II/197</t>
  </si>
  <si>
    <t>Smolov - Železná</t>
  </si>
  <si>
    <t>Lazce</t>
  </si>
  <si>
    <t>2,275 - 2,625           2,144 - 2,264          0,630 - 0,480           0,443 - 0,343</t>
  </si>
  <si>
    <t>III/19515</t>
  </si>
  <si>
    <t>Drahotín - Poběžovice</t>
  </si>
  <si>
    <t xml:space="preserve">nová </t>
  </si>
  <si>
    <t>2,540 - 2,372</t>
  </si>
  <si>
    <t>84                    68</t>
  </si>
  <si>
    <t>348               120                148               100</t>
  </si>
  <si>
    <t>92,125 - 92,173</t>
  </si>
  <si>
    <t>22,854 - 22,954</t>
  </si>
  <si>
    <t>2,080 - 2,096</t>
  </si>
  <si>
    <t>x II/193 - III/18310</t>
  </si>
  <si>
    <t>Jednostranné ocelové svodidlo - zádržnost H1  včetně dvou výškových náběhů, osazení svodidlových odrazek cca po 10m</t>
  </si>
  <si>
    <t xml:space="preserve">Jednostranné ocelové svodidlo - zádržnost H1  včetně čtyř výškových náběhů, osazení svodidlových modrých směrových sloupků 4ks </t>
  </si>
  <si>
    <t xml:space="preserve">Jednostranné ocelové svodidlo - zádržnost H1  včetně čtyř výškových náběhů, osazení svodidlových odrazek cca po 10m, odstraněné uložit na skládku střediska https://maps.app.goo.gl/1X4VHaXRgQLJtvcS6 </t>
  </si>
  <si>
    <t xml:space="preserve">Jednostranné ocelové svodidlo - zádržnost H1  včetně dvou výškových náběhů, osazení svodidlových odrazek cca po 10m, odstraněné uložit na skládku střediska https://maps.app.goo.gl/1X4VHaXRgQLJtvcS6 </t>
  </si>
  <si>
    <t>Jednostranné ocelové svodidlo - zádržnost H1  včetně čtyř výškových náběhů, osazení svodidlových odrazek cca po 10m, odstraněné zlikvidovat</t>
  </si>
  <si>
    <t>Jednostranné ocelové svodidlo - zádržnost H1  včetně osmi výškových náběhů, osazení svodidlových odrazek cca po 10m, odstraněné zlikvidovat</t>
  </si>
  <si>
    <t>Jednostranné ocelové svodidlo - zádržnost H1, 3x pás a 3x sloupek  + napojení na stávající systém, odstraněné uložit na skládku střediska https://maps.app.goo.gl/iFq7pBcf6eZfiXX47</t>
  </si>
  <si>
    <t>Jednostranné ocelové svodidlo - zádržnost H1, 4x pás a 6x sloupek  + napojení na stávající systém, odstraněné uložit na skládku střediska https://maps.app.goo.gl/iFq7pBcf6eZfiXX47</t>
  </si>
  <si>
    <t>celkem bez DPH</t>
  </si>
  <si>
    <t>max. celkem bez DPH</t>
  </si>
  <si>
    <t>Poznámky:</t>
  </si>
  <si>
    <t>maximální hodnotaceny bez DPH</t>
  </si>
  <si>
    <t>ČÍSLO AKCE</t>
  </si>
  <si>
    <t>STŘEDISKO</t>
  </si>
  <si>
    <t>ČÍSLO SILNICE</t>
  </si>
  <si>
    <t>ÚSEK</t>
  </si>
  <si>
    <t>STANIČENÍ V KM</t>
  </si>
  <si>
    <t>CELKOVÁ DÉLKA V BM</t>
  </si>
  <si>
    <t>DRUH POŽADAVKU</t>
  </si>
  <si>
    <t>POZNÁMKA</t>
  </si>
  <si>
    <t>DÉLKA</t>
  </si>
  <si>
    <t>NABÍDKOVÁ CENA</t>
  </si>
  <si>
    <t>CENA BEZ DPH</t>
  </si>
  <si>
    <t>Zádržné systémy pro SÚSPK (2024) část Domažlice</t>
  </si>
  <si>
    <t>stanovení a zřízení DIO a řízení dopravy zajišťuje dodavatel</t>
  </si>
  <si>
    <t>Jednostranné ocelové svodidlo - zádržnost H1  včetně dvou výškových náběhů, osazení svodidlových modrých směrových sloupků 2ks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</si>
</sst>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textRotation="45"/>
    </xf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5" fontId="8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wrapText="1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wrapText="1" shrinkToFit="1"/>
    </xf>
    <xf numFmtId="0" fontId="4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vertical="center" wrapText="1"/>
    </xf>
    <xf numFmtId="44" fontId="0" fillId="3" borderId="8" xfId="20" applyFont="1" applyFill="1" applyBorder="1" applyAlignment="1">
      <alignment vertical="center" wrapText="1"/>
    </xf>
    <xf numFmtId="44" fontId="0" fillId="3" borderId="9" xfId="20" applyFont="1" applyFill="1" applyBorder="1" applyAlignment="1">
      <alignment vertical="center" wrapText="1"/>
    </xf>
    <xf numFmtId="0" fontId="4" fillId="3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164" fontId="0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vertical="center" wrapText="1"/>
    </xf>
    <xf numFmtId="44" fontId="0" fillId="3" borderId="12" xfId="20" applyFont="1" applyFill="1" applyBorder="1" applyAlignment="1">
      <alignment vertical="center" wrapText="1"/>
    </xf>
    <xf numFmtId="0" fontId="5" fillId="6" borderId="13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/>
    </xf>
    <xf numFmtId="0" fontId="7" fillId="7" borderId="13" xfId="0" applyFont="1" applyFill="1" applyBorder="1" applyAlignment="1">
      <alignment horizontal="left" vertical="center"/>
    </xf>
    <xf numFmtId="0" fontId="0" fillId="7" borderId="14" xfId="0" applyFill="1" applyBorder="1"/>
    <xf numFmtId="165" fontId="11" fillId="7" borderId="15" xfId="0" applyNumberFormat="1" applyFont="1" applyFill="1" applyBorder="1" applyAlignment="1">
      <alignment vertical="center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44" fontId="5" fillId="6" borderId="14" xfId="20" applyFont="1" applyFill="1" applyBorder="1" applyAlignment="1">
      <alignment horizontal="center"/>
    </xf>
    <xf numFmtId="44" fontId="5" fillId="6" borderId="15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90" zoomScaleNormal="90" workbookViewId="0" topLeftCell="A1">
      <pane ySplit="2" topLeftCell="A6" activePane="bottomLeft" state="frozen"/>
      <selection pane="bottomLeft" activeCell="H3" sqref="H3"/>
    </sheetView>
  </sheetViews>
  <sheetFormatPr defaultColWidth="9.140625" defaultRowHeight="15"/>
  <cols>
    <col min="2" max="2" width="10.8515625" style="0" bestFit="1" customWidth="1"/>
    <col min="3" max="3" width="16.7109375" style="0" bestFit="1" customWidth="1"/>
    <col min="4" max="4" width="37.28125" style="0" bestFit="1" customWidth="1"/>
    <col min="5" max="5" width="15.00390625" style="0" bestFit="1" customWidth="1"/>
    <col min="6" max="6" width="12.421875" style="0" bestFit="1" customWidth="1"/>
    <col min="7" max="7" width="14.7109375" style="0" customWidth="1"/>
    <col min="8" max="8" width="53.421875" style="0" customWidth="1"/>
    <col min="9" max="9" width="10.421875" style="0" customWidth="1"/>
    <col min="10" max="10" width="11.7109375" style="0" customWidth="1"/>
    <col min="11" max="11" width="23.421875" style="0" bestFit="1" customWidth="1"/>
    <col min="12" max="12" width="16.421875" style="0" customWidth="1"/>
    <col min="13" max="13" width="9.140625" style="0" customWidth="1"/>
  </cols>
  <sheetData>
    <row r="1" spans="1:11" ht="30.75" customHeight="1" thickBot="1">
      <c r="A1" s="59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43.5" thickBot="1">
      <c r="A2" s="16" t="s">
        <v>43</v>
      </c>
      <c r="B2" s="17" t="s">
        <v>44</v>
      </c>
      <c r="C2" s="18" t="s">
        <v>45</v>
      </c>
      <c r="D2" s="18" t="s">
        <v>46</v>
      </c>
      <c r="E2" s="19" t="s">
        <v>47</v>
      </c>
      <c r="F2" s="19" t="s">
        <v>48</v>
      </c>
      <c r="G2" s="19" t="s">
        <v>49</v>
      </c>
      <c r="H2" s="20" t="s">
        <v>50</v>
      </c>
      <c r="I2" s="20" t="s">
        <v>51</v>
      </c>
      <c r="J2" s="21" t="s">
        <v>52</v>
      </c>
      <c r="K2" s="20" t="s">
        <v>53</v>
      </c>
    </row>
    <row r="3" spans="1:11" ht="45">
      <c r="A3" s="34">
        <v>1</v>
      </c>
      <c r="B3" s="35" t="s">
        <v>0</v>
      </c>
      <c r="C3" s="36" t="s">
        <v>1</v>
      </c>
      <c r="D3" s="37" t="s">
        <v>2</v>
      </c>
      <c r="E3" s="38" t="s">
        <v>24</v>
      </c>
      <c r="F3" s="39">
        <v>172</v>
      </c>
      <c r="G3" s="38" t="s">
        <v>3</v>
      </c>
      <c r="H3" s="40" t="s">
        <v>31</v>
      </c>
      <c r="I3" s="40">
        <v>172</v>
      </c>
      <c r="J3" s="41"/>
      <c r="K3" s="42">
        <f>J3*I3</f>
        <v>0</v>
      </c>
    </row>
    <row r="4" spans="1:14" ht="60">
      <c r="A4" s="5">
        <v>2</v>
      </c>
      <c r="B4" s="22" t="s">
        <v>0</v>
      </c>
      <c r="C4" s="23" t="s">
        <v>4</v>
      </c>
      <c r="D4" s="3" t="s">
        <v>5</v>
      </c>
      <c r="E4" s="2" t="s">
        <v>27</v>
      </c>
      <c r="F4" s="4">
        <v>48</v>
      </c>
      <c r="G4" s="2" t="s">
        <v>6</v>
      </c>
      <c r="H4" s="24" t="s">
        <v>34</v>
      </c>
      <c r="I4" s="24">
        <v>48</v>
      </c>
      <c r="J4" s="25"/>
      <c r="K4" s="43">
        <f aca="true" t="shared" si="0" ref="K4:K11">J4*I4</f>
        <v>0</v>
      </c>
      <c r="L4" s="15"/>
      <c r="N4" s="7"/>
    </row>
    <row r="5" spans="1:14" ht="60">
      <c r="A5" s="5">
        <v>3</v>
      </c>
      <c r="B5" s="22">
        <v>23</v>
      </c>
      <c r="C5" s="23" t="s">
        <v>7</v>
      </c>
      <c r="D5" s="3" t="s">
        <v>8</v>
      </c>
      <c r="E5" s="2" t="s">
        <v>28</v>
      </c>
      <c r="F5" s="4">
        <v>100</v>
      </c>
      <c r="G5" s="2" t="s">
        <v>6</v>
      </c>
      <c r="H5" s="24" t="s">
        <v>33</v>
      </c>
      <c r="I5" s="24">
        <v>200</v>
      </c>
      <c r="J5" s="25"/>
      <c r="K5" s="43">
        <f t="shared" si="0"/>
        <v>0</v>
      </c>
      <c r="L5" s="15"/>
      <c r="N5" s="7"/>
    </row>
    <row r="6" spans="1:11" ht="45">
      <c r="A6" s="5">
        <v>4</v>
      </c>
      <c r="B6" s="22">
        <v>23</v>
      </c>
      <c r="C6" s="23" t="s">
        <v>21</v>
      </c>
      <c r="D6" s="3" t="s">
        <v>22</v>
      </c>
      <c r="E6" s="2" t="s">
        <v>29</v>
      </c>
      <c r="F6" s="4">
        <v>16</v>
      </c>
      <c r="G6" s="2" t="s">
        <v>3</v>
      </c>
      <c r="H6" s="24" t="s">
        <v>56</v>
      </c>
      <c r="I6" s="24">
        <v>32</v>
      </c>
      <c r="J6" s="25"/>
      <c r="K6" s="43">
        <f t="shared" si="0"/>
        <v>0</v>
      </c>
    </row>
    <row r="7" spans="1:14" ht="45">
      <c r="A7" s="5">
        <v>5</v>
      </c>
      <c r="B7" s="22">
        <v>24</v>
      </c>
      <c r="C7" s="23" t="s">
        <v>9</v>
      </c>
      <c r="D7" s="3" t="s">
        <v>10</v>
      </c>
      <c r="E7" s="26" t="s">
        <v>11</v>
      </c>
      <c r="F7" s="27" t="s">
        <v>25</v>
      </c>
      <c r="G7" s="2" t="s">
        <v>6</v>
      </c>
      <c r="H7" s="24" t="s">
        <v>35</v>
      </c>
      <c r="I7" s="24">
        <v>152</v>
      </c>
      <c r="J7" s="25"/>
      <c r="K7" s="43">
        <f t="shared" si="0"/>
        <v>0</v>
      </c>
      <c r="N7" s="6"/>
    </row>
    <row r="8" spans="1:14" ht="60">
      <c r="A8" s="5">
        <v>6</v>
      </c>
      <c r="B8" s="22">
        <v>24</v>
      </c>
      <c r="C8" s="23" t="s">
        <v>12</v>
      </c>
      <c r="D8" s="3" t="s">
        <v>13</v>
      </c>
      <c r="E8" s="26" t="s">
        <v>20</v>
      </c>
      <c r="F8" s="27" t="s">
        <v>26</v>
      </c>
      <c r="G8" s="2" t="s">
        <v>6</v>
      </c>
      <c r="H8" s="24" t="s">
        <v>36</v>
      </c>
      <c r="I8" s="24">
        <v>716</v>
      </c>
      <c r="J8" s="25"/>
      <c r="K8" s="43">
        <f t="shared" si="0"/>
        <v>0</v>
      </c>
      <c r="N8" s="6"/>
    </row>
    <row r="9" spans="1:14" ht="45">
      <c r="A9" s="5">
        <v>7</v>
      </c>
      <c r="B9" s="22">
        <v>24</v>
      </c>
      <c r="C9" s="23" t="s">
        <v>14</v>
      </c>
      <c r="D9" s="3" t="s">
        <v>15</v>
      </c>
      <c r="E9" s="28" t="s">
        <v>16</v>
      </c>
      <c r="F9" s="4">
        <v>10</v>
      </c>
      <c r="G9" s="2" t="s">
        <v>23</v>
      </c>
      <c r="H9" s="24" t="s">
        <v>32</v>
      </c>
      <c r="I9" s="24">
        <v>20</v>
      </c>
      <c r="J9" s="25"/>
      <c r="K9" s="43">
        <f t="shared" si="0"/>
        <v>0</v>
      </c>
      <c r="N9" s="6"/>
    </row>
    <row r="10" spans="1:12" ht="60">
      <c r="A10" s="5">
        <v>8</v>
      </c>
      <c r="B10" s="29">
        <v>25</v>
      </c>
      <c r="C10" s="30" t="s">
        <v>17</v>
      </c>
      <c r="D10" s="31" t="s">
        <v>18</v>
      </c>
      <c r="E10" s="32">
        <v>23</v>
      </c>
      <c r="F10" s="33">
        <v>12</v>
      </c>
      <c r="G10" s="1" t="s">
        <v>6</v>
      </c>
      <c r="H10" s="24" t="s">
        <v>37</v>
      </c>
      <c r="I10" s="24">
        <v>12</v>
      </c>
      <c r="J10" s="25"/>
      <c r="K10" s="43">
        <f t="shared" si="0"/>
        <v>0</v>
      </c>
      <c r="L10" s="15"/>
    </row>
    <row r="11" spans="1:12" ht="60.75" thickBot="1">
      <c r="A11" s="44">
        <v>9</v>
      </c>
      <c r="B11" s="45">
        <v>25</v>
      </c>
      <c r="C11" s="46" t="s">
        <v>30</v>
      </c>
      <c r="D11" s="47" t="s">
        <v>19</v>
      </c>
      <c r="E11" s="48">
        <v>10</v>
      </c>
      <c r="F11" s="49">
        <v>16</v>
      </c>
      <c r="G11" s="50" t="s">
        <v>6</v>
      </c>
      <c r="H11" s="51" t="s">
        <v>38</v>
      </c>
      <c r="I11" s="51">
        <v>16</v>
      </c>
      <c r="J11" s="52"/>
      <c r="K11" s="53">
        <f t="shared" si="0"/>
        <v>0</v>
      </c>
      <c r="L11" s="15"/>
    </row>
    <row r="12" spans="1:12" ht="24" thickBot="1">
      <c r="A12" s="62"/>
      <c r="B12" s="62"/>
      <c r="C12" s="62"/>
      <c r="D12" s="13"/>
      <c r="E12" s="13"/>
      <c r="F12" s="14"/>
      <c r="H12" s="56" t="s">
        <v>39</v>
      </c>
      <c r="I12" s="57"/>
      <c r="J12" s="57"/>
      <c r="K12" s="58">
        <f>SUM(K3:K11)</f>
        <v>0</v>
      </c>
      <c r="L12" s="12"/>
    </row>
    <row r="13" spans="8:11" ht="19.5" thickBot="1">
      <c r="H13" s="54" t="s">
        <v>40</v>
      </c>
      <c r="I13" s="55"/>
      <c r="J13" s="64">
        <v>1368000</v>
      </c>
      <c r="K13" s="65">
        <v>1368000</v>
      </c>
    </row>
    <row r="14" spans="1:8" ht="15">
      <c r="A14" s="8" t="s">
        <v>41</v>
      </c>
      <c r="B14" s="8"/>
      <c r="D14" s="9"/>
      <c r="E14" s="9"/>
      <c r="H14" s="10" t="s">
        <v>42</v>
      </c>
    </row>
    <row r="15" spans="1:8" ht="15">
      <c r="A15" s="63" t="s">
        <v>55</v>
      </c>
      <c r="B15" s="63"/>
      <c r="C15" s="63"/>
      <c r="D15" s="63"/>
      <c r="E15" s="63"/>
      <c r="H15" s="11"/>
    </row>
  </sheetData>
  <mergeCells count="4">
    <mergeCell ref="A1:K1"/>
    <mergeCell ref="A12:C12"/>
    <mergeCell ref="A15:E15"/>
    <mergeCell ref="J13:K13"/>
  </mergeCells>
  <printOptions/>
  <pageMargins left="0.7" right="0.7" top="0.75" bottom="0.75" header="0.3" footer="0.3"/>
  <pageSetup fitToHeight="1" fitToWidth="1" horizontalDpi="600" verticalDpi="600" orientation="portrait" paperSize="9" scale="36" r:id="rId1"/>
  <ignoredErrors>
    <ignoredError sqref="B3:B5 B7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2024-04-26T12:07:29Z</dcterms:modified>
  <cp:category/>
  <cp:version/>
  <cp:contentType/>
  <cp:contentStatus/>
</cp:coreProperties>
</file>