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us-data1\home$\seifertova\Documents\_MONIKA\SÚS\Terminál\Úprava rozpočtu\Úprava rozpočtu - PAU\"/>
    </mc:Choice>
  </mc:AlternateContent>
  <bookViews>
    <workbookView xWindow="240" yWindow="75" windowWidth="19440" windowHeight="12660"/>
  </bookViews>
  <sheets>
    <sheet name="REKAPITULACE" sheetId="1" r:id="rId1"/>
  </sheets>
  <definedNames>
    <definedName name="_xlnm.Print_Area" localSheetId="0">REKAPITULACE!$A$1:$F$104</definedName>
  </definedNames>
  <calcPr calcId="162913"/>
</workbook>
</file>

<file path=xl/calcChain.xml><?xml version="1.0" encoding="utf-8"?>
<calcChain xmlns="http://schemas.openxmlformats.org/spreadsheetml/2006/main">
  <c r="D99" i="1" l="1"/>
  <c r="D98" i="1"/>
  <c r="D97" i="1"/>
  <c r="D96" i="1"/>
  <c r="D95" i="1"/>
  <c r="D94" i="1"/>
  <c r="D93" i="1"/>
  <c r="D92" i="1"/>
  <c r="D91" i="1"/>
  <c r="D90" i="1"/>
  <c r="D89" i="1"/>
  <c r="D88" i="1"/>
  <c r="D83" i="1"/>
  <c r="D82" i="1"/>
  <c r="D81" i="1"/>
  <c r="D80" i="1"/>
  <c r="D79" i="1"/>
  <c r="D78" i="1"/>
  <c r="D77" i="1"/>
  <c r="D76" i="1"/>
  <c r="D75" i="1"/>
  <c r="D74" i="1"/>
  <c r="D73" i="1"/>
  <c r="D72" i="1"/>
  <c r="D71" i="1"/>
  <c r="D70" i="1"/>
  <c r="D69" i="1"/>
  <c r="D68" i="1"/>
  <c r="D67" i="1"/>
  <c r="D66" i="1"/>
  <c r="D65" i="1"/>
  <c r="D64" i="1"/>
  <c r="D63" i="1"/>
  <c r="D62" i="1"/>
  <c r="D48" i="1"/>
  <c r="D39" i="1"/>
  <c r="D27" i="1"/>
  <c r="D18" i="1"/>
  <c r="D15" i="1"/>
  <c r="D9" i="1"/>
  <c r="D61" i="1" s="1"/>
  <c r="D38" i="1" l="1"/>
  <c r="D37" i="1" s="1"/>
  <c r="D56" i="1"/>
  <c r="E56" i="1" s="1"/>
  <c r="F56" i="1" s="1"/>
  <c r="D100" i="1"/>
  <c r="D103" i="1" s="1"/>
  <c r="D84" i="1"/>
  <c r="D102" i="1" s="1"/>
  <c r="E95" i="1"/>
  <c r="F95" i="1" s="1"/>
  <c r="E90" i="1"/>
  <c r="F90" i="1" s="1"/>
  <c r="E83" i="1"/>
  <c r="F83" i="1" s="1"/>
  <c r="E71" i="1"/>
  <c r="F71" i="1" s="1"/>
  <c r="E67" i="1"/>
  <c r="F67" i="1" s="1"/>
  <c r="E66" i="1"/>
  <c r="F66" i="1" s="1"/>
  <c r="E97" i="1"/>
  <c r="F97" i="1" s="1"/>
  <c r="E96" i="1"/>
  <c r="F96" i="1" s="1"/>
  <c r="E98" i="1"/>
  <c r="F98" i="1" s="1"/>
  <c r="E94" i="1"/>
  <c r="F94" i="1" s="1"/>
  <c r="E82" i="1"/>
  <c r="F82" i="1" s="1"/>
  <c r="E80" i="1"/>
  <c r="F80" i="1" s="1"/>
  <c r="E79" i="1"/>
  <c r="F79" i="1" s="1"/>
  <c r="E78" i="1"/>
  <c r="F78" i="1" s="1"/>
  <c r="E77" i="1"/>
  <c r="F77" i="1" s="1"/>
  <c r="E75" i="1"/>
  <c r="F75" i="1" s="1"/>
  <c r="E81" i="1"/>
  <c r="F81" i="1" s="1"/>
  <c r="E76" i="1"/>
  <c r="F76" i="1" s="1"/>
  <c r="E74" i="1"/>
  <c r="F74" i="1" s="1"/>
  <c r="E73" i="1"/>
  <c r="F73" i="1" s="1"/>
  <c r="E72" i="1"/>
  <c r="F72" i="1" s="1"/>
  <c r="E70" i="1"/>
  <c r="F70" i="1" s="1"/>
  <c r="E69" i="1"/>
  <c r="F69" i="1" s="1"/>
  <c r="E68" i="1"/>
  <c r="F68" i="1" s="1"/>
  <c r="E65" i="1"/>
  <c r="F65" i="1" s="1"/>
  <c r="E55" i="1"/>
  <c r="F55" i="1" s="1"/>
  <c r="E54" i="1"/>
  <c r="F54" i="1" s="1"/>
  <c r="E39" i="1"/>
  <c r="F39" i="1" s="1"/>
  <c r="E40" i="1"/>
  <c r="F40" i="1" s="1"/>
  <c r="E41" i="1"/>
  <c r="F41" i="1" s="1"/>
  <c r="E42" i="1"/>
  <c r="F42" i="1" s="1"/>
  <c r="E43" i="1"/>
  <c r="F43" i="1" s="1"/>
  <c r="E44" i="1"/>
  <c r="F44" i="1" s="1"/>
  <c r="E45" i="1"/>
  <c r="F45" i="1" s="1"/>
  <c r="E46" i="1"/>
  <c r="F46" i="1" s="1"/>
  <c r="E47" i="1"/>
  <c r="F47" i="1" s="1"/>
  <c r="E48" i="1"/>
  <c r="F48" i="1" s="1"/>
  <c r="E49" i="1"/>
  <c r="F49" i="1" s="1"/>
  <c r="E50" i="1"/>
  <c r="F50" i="1" s="1"/>
  <c r="E51" i="1"/>
  <c r="F51" i="1"/>
  <c r="E52" i="1"/>
  <c r="F52" i="1" s="1"/>
  <c r="E53" i="1"/>
  <c r="F53" i="1" s="1"/>
  <c r="E38" i="1"/>
  <c r="F38" i="1" s="1"/>
  <c r="E37" i="1"/>
  <c r="F37" i="1" s="1"/>
  <c r="E36" i="1"/>
  <c r="F36" i="1" s="1"/>
  <c r="E35" i="1"/>
  <c r="F35" i="1" s="1"/>
  <c r="E34" i="1"/>
  <c r="F34" i="1" s="1"/>
  <c r="E33" i="1"/>
  <c r="F33" i="1" s="1"/>
  <c r="E32" i="1"/>
  <c r="F32" i="1" s="1"/>
  <c r="E31" i="1"/>
  <c r="F31" i="1" s="1"/>
  <c r="E30" i="1"/>
  <c r="F30" i="1" s="1"/>
  <c r="E27" i="1"/>
  <c r="F27" i="1" s="1"/>
  <c r="E26" i="1"/>
  <c r="F26" i="1" s="1"/>
  <c r="E25" i="1"/>
  <c r="F25" i="1" s="1"/>
  <c r="E24" i="1"/>
  <c r="F24" i="1" s="1"/>
  <c r="E23" i="1"/>
  <c r="F23" i="1" s="1"/>
  <c r="E22" i="1"/>
  <c r="F22" i="1" s="1"/>
  <c r="E21" i="1"/>
  <c r="F21" i="1" s="1"/>
  <c r="E20" i="1"/>
  <c r="F20" i="1" s="1"/>
  <c r="E19" i="1"/>
  <c r="F19" i="1" s="1"/>
  <c r="E18" i="1"/>
  <c r="F18" i="1" s="1"/>
  <c r="E17" i="1"/>
  <c r="F17" i="1" s="1"/>
  <c r="E16" i="1"/>
  <c r="F16" i="1" s="1"/>
  <c r="E15" i="1"/>
  <c r="F15" i="1" s="1"/>
  <c r="E9" i="1"/>
  <c r="F9" i="1" s="1"/>
  <c r="E10" i="1"/>
  <c r="F10" i="1" s="1"/>
  <c r="E11" i="1"/>
  <c r="F11" i="1" s="1"/>
  <c r="E12" i="1"/>
  <c r="F12" i="1" s="1"/>
  <c r="E13" i="1"/>
  <c r="F13" i="1" s="1"/>
  <c r="E14" i="1"/>
  <c r="F14" i="1" s="1"/>
  <c r="E28" i="1"/>
  <c r="F28" i="1" s="1"/>
  <c r="E29" i="1"/>
  <c r="F29" i="1" s="1"/>
  <c r="C59" i="1"/>
  <c r="E61" i="1"/>
  <c r="F61" i="1" s="1"/>
  <c r="E62" i="1"/>
  <c r="F62" i="1" s="1"/>
  <c r="E63" i="1"/>
  <c r="F63" i="1" s="1"/>
  <c r="E64" i="1"/>
  <c r="F64" i="1" s="1"/>
  <c r="C86" i="1"/>
  <c r="E88" i="1"/>
  <c r="F88" i="1" s="1"/>
  <c r="E89" i="1"/>
  <c r="F89" i="1" s="1"/>
  <c r="E91" i="1"/>
  <c r="F91" i="1" s="1"/>
  <c r="E92" i="1"/>
  <c r="F92" i="1" s="1"/>
  <c r="E93" i="1"/>
  <c r="F93" i="1" s="1"/>
  <c r="E99" i="1"/>
  <c r="F99" i="1" s="1"/>
  <c r="B102" i="1"/>
  <c r="C102" i="1"/>
  <c r="B103" i="1"/>
  <c r="C103" i="1"/>
  <c r="E84" i="1" l="1"/>
  <c r="F84" i="1" s="1"/>
  <c r="D104" i="1" l="1"/>
  <c r="E100" i="1"/>
  <c r="E103" i="1" s="1"/>
  <c r="E102" i="1"/>
  <c r="F102" i="1"/>
  <c r="F100" i="1" l="1"/>
  <c r="F103" i="1" s="1"/>
  <c r="F104" i="1" s="1"/>
  <c r="E104" i="1"/>
</calcChain>
</file>

<file path=xl/sharedStrings.xml><?xml version="1.0" encoding="utf-8"?>
<sst xmlns="http://schemas.openxmlformats.org/spreadsheetml/2006/main" count="196" uniqueCount="112">
  <si>
    <t>Stavba:</t>
  </si>
  <si>
    <t>SO</t>
  </si>
  <si>
    <t>Cena bez DPH</t>
  </si>
  <si>
    <t>DPH (21%)</t>
  </si>
  <si>
    <t>Název SO</t>
  </si>
  <si>
    <t>Cena celkem za SO vč. DPH:</t>
  </si>
  <si>
    <t>CELKEM</t>
  </si>
  <si>
    <t>Investor 1:</t>
  </si>
  <si>
    <t>Investor 2:</t>
  </si>
  <si>
    <t>INVESTOR Č. 1</t>
  </si>
  <si>
    <t>CELKEM DLE INVESTORŮ VČETNĚ VRN</t>
  </si>
  <si>
    <t>INVESTOR Č. 2</t>
  </si>
  <si>
    <t>REKAPITULACE NÁKLADŮ DLE INVESTORŮ</t>
  </si>
  <si>
    <t>Vedlejší rozpočtové náklady</t>
  </si>
  <si>
    <t>CELKEM STAVBA</t>
  </si>
  <si>
    <t>REKAPITULACE NÁKLADŮ DLE PD</t>
  </si>
  <si>
    <t>Komunikace</t>
  </si>
  <si>
    <t xml:space="preserve">SPRÁVA A ÚDRŽBA SILNIC PLZEŇSKÉHO KRAJE, PŘÍSPĚVKOVÁ ORGANIZACE </t>
  </si>
  <si>
    <t>Uchazeč:</t>
  </si>
  <si>
    <t>Předpokládané finanční podíly účastníků smlouvy na veřejné zakázce</t>
  </si>
  <si>
    <t>Vegetační úpravy</t>
  </si>
  <si>
    <t>Přestupní terminál veřejné dopravy v Klatovech</t>
  </si>
  <si>
    <t>MĚSTO KLATOVY</t>
  </si>
  <si>
    <t>Příprava území</t>
  </si>
  <si>
    <t>Zařízení staveniště</t>
  </si>
  <si>
    <t>Dopravně inženýrské opatření</t>
  </si>
  <si>
    <t>Odstranění neprovozovaného plynovodu</t>
  </si>
  <si>
    <t>Kontrola stávajících sítí</t>
  </si>
  <si>
    <t>Křižovatka</t>
  </si>
  <si>
    <t>Stezka pro chodce a cyklisty</t>
  </si>
  <si>
    <t>Autobusový terminál</t>
  </si>
  <si>
    <t>Okružní křižovatka</t>
  </si>
  <si>
    <t>Chodníky/nástupiště</t>
  </si>
  <si>
    <t>Stezka pro cyklisty</t>
  </si>
  <si>
    <t>Parkoviště IAD</t>
  </si>
  <si>
    <t>Kanalizace</t>
  </si>
  <si>
    <t>Přeložka kanalizace</t>
  </si>
  <si>
    <t>Přeložka vodovodní přípojky</t>
  </si>
  <si>
    <t>Veřejné osvětlení</t>
  </si>
  <si>
    <t>Demontáž stávajícího VO</t>
  </si>
  <si>
    <t>Přeložky stávajícího VO</t>
  </si>
  <si>
    <t>Osvětlení komunikace</t>
  </si>
  <si>
    <t>Osvětlení stezky mezi terminálem a parkovištěm</t>
  </si>
  <si>
    <t>Osvětlení přístřešků</t>
  </si>
  <si>
    <t>Sdělovací a informační systém</t>
  </si>
  <si>
    <t>Přeložka sdělovacího vedení</t>
  </si>
  <si>
    <t>Přeložka plynovodu</t>
  </si>
  <si>
    <t>Zastřešení terminálu</t>
  </si>
  <si>
    <t>Vegetační úpravy a mobiliář</t>
  </si>
  <si>
    <t>PŘÍPRAVA ÚZEMÍ - KÁCENÍ</t>
  </si>
  <si>
    <t>OŠETŘENÍ STÁVAJÍCÍCH PONECHANÝCH DŘEVIN</t>
  </si>
  <si>
    <t>VÝSADBA STROMŮ</t>
  </si>
  <si>
    <t>VÝSADBA SOLITÉRNÍCH KEŘŮ</t>
  </si>
  <si>
    <t xml:space="preserve">VÝSADBA VYTRVALÝCH OKRASNÝCH ROSTLIN </t>
  </si>
  <si>
    <t>VÝSADBA POPÍNAVÝCH ROSTLIN</t>
  </si>
  <si>
    <t xml:space="preserve">ZALOŽENÍ TRAVNATÉ PLOCHY INTENZIVNÍ </t>
  </si>
  <si>
    <t xml:space="preserve">ZALOŽENÍ TRAVNATÉ PLOCHY EXTENZIVNÍ </t>
  </si>
  <si>
    <t>Vegetační úpravy - následná péče 3 roky</t>
  </si>
  <si>
    <t>VÝSADBA STROMŮ - následná péče 3 roky</t>
  </si>
  <si>
    <t>VÝSADBA SOLITÉRNÍCH KEŘŮ - následná péče 3 roky</t>
  </si>
  <si>
    <t>VÝSADBA VYTRVALÝCH OKRASNÝCH ROSTLIN - následná péče 3 roky</t>
  </si>
  <si>
    <t>VÝSADBA POPÍNAVÝCH ROSTLIN - následná péče 3 roky</t>
  </si>
  <si>
    <t>ZALOŽENÍ TRAVNATÉ PLOCHY INTENZIVNÍ - následná péče 3 roky</t>
  </si>
  <si>
    <t>ZALOŽENÍ TRAVNATÉ PLOCHY EXTENZIVNÍ - následná péče 3 roky</t>
  </si>
  <si>
    <t>Mobiliář</t>
  </si>
  <si>
    <t>001</t>
  </si>
  <si>
    <t>001.1</t>
  </si>
  <si>
    <t>001.2</t>
  </si>
  <si>
    <t>001.3</t>
  </si>
  <si>
    <t>001.4</t>
  </si>
  <si>
    <t>001.5</t>
  </si>
  <si>
    <t>101</t>
  </si>
  <si>
    <t>101.1</t>
  </si>
  <si>
    <t>101.2</t>
  </si>
  <si>
    <t>102</t>
  </si>
  <si>
    <t>102.1</t>
  </si>
  <si>
    <t>102.2</t>
  </si>
  <si>
    <t>102.3</t>
  </si>
  <si>
    <t>102.4</t>
  </si>
  <si>
    <t>103</t>
  </si>
  <si>
    <t>301</t>
  </si>
  <si>
    <t>302</t>
  </si>
  <si>
    <t>303</t>
  </si>
  <si>
    <t>401</t>
  </si>
  <si>
    <t>401.0</t>
  </si>
  <si>
    <t>401.1</t>
  </si>
  <si>
    <t>401.2</t>
  </si>
  <si>
    <t>401.3</t>
  </si>
  <si>
    <t>401.4</t>
  </si>
  <si>
    <t>402</t>
  </si>
  <si>
    <t>405</t>
  </si>
  <si>
    <t>501</t>
  </si>
  <si>
    <t>701</t>
  </si>
  <si>
    <t>801</t>
  </si>
  <si>
    <t>801.1</t>
  </si>
  <si>
    <t>801.1.1</t>
  </si>
  <si>
    <t>801.1.1.0</t>
  </si>
  <si>
    <t>801.1.1.1</t>
  </si>
  <si>
    <t>801.1.1.2</t>
  </si>
  <si>
    <t>801.1.1.3</t>
  </si>
  <si>
    <t>801.1.1.4</t>
  </si>
  <si>
    <t>801.1.1.5</t>
  </si>
  <si>
    <t>801.1.1.6</t>
  </si>
  <si>
    <t>801.1.1.7</t>
  </si>
  <si>
    <t>801.1.2</t>
  </si>
  <si>
    <t>801.1.2.2.c</t>
  </si>
  <si>
    <t>801.1.2.3.c</t>
  </si>
  <si>
    <t>801.1.2.4.c</t>
  </si>
  <si>
    <t>801.1.2.5.c</t>
  </si>
  <si>
    <t>801.1.2.6.c</t>
  </si>
  <si>
    <t>801.1.2.7.c</t>
  </si>
  <si>
    <t>801.2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</si>
</sst>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%"/>
    <numFmt numFmtId="165" formatCode="0.000000"/>
    <numFmt numFmtId="166" formatCode="#,##0.00\ &quot;Kč&quot;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8"/>
      <name val="Arial CE"/>
      <family val="2"/>
    </font>
    <font>
      <u/>
      <sz val="11"/>
      <color theme="1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0" fillId="0" borderId="0"/>
    <xf numFmtId="0" fontId="11" fillId="0" borderId="0" applyNumberFormat="0" applyFill="0" applyBorder="0" applyAlignment="0" applyProtection="0"/>
  </cellStyleXfs>
  <cellXfs count="113">
    <xf numFmtId="0" fontId="0" fillId="0" borderId="0" xfId="0"/>
    <xf numFmtId="9" fontId="5" fillId="0" borderId="0" xfId="0" applyNumberFormat="1" applyFont="1" applyFill="1" applyAlignment="1" applyProtection="1">
      <alignment horizontal="center" wrapText="1"/>
    </xf>
    <xf numFmtId="165" fontId="5" fillId="0" borderId="0" xfId="0" applyNumberFormat="1" applyFont="1" applyFill="1" applyAlignment="1" applyProtection="1">
      <alignment horizontal="center" vertical="center" wrapText="1"/>
    </xf>
    <xf numFmtId="0" fontId="5" fillId="0" borderId="0" xfId="0" applyFont="1" applyFill="1" applyAlignment="1" applyProtection="1">
      <alignment vertical="center" wrapText="1"/>
    </xf>
    <xf numFmtId="9" fontId="3" fillId="0" borderId="0" xfId="0" applyNumberFormat="1" applyFont="1" applyFill="1" applyAlignment="1" applyProtection="1">
      <alignment horizontal="center"/>
    </xf>
    <xf numFmtId="0" fontId="3" fillId="0" borderId="0" xfId="0" applyFont="1" applyFill="1" applyProtection="1"/>
    <xf numFmtId="0" fontId="0" fillId="0" borderId="0" xfId="0" applyFill="1" applyProtection="1"/>
    <xf numFmtId="0" fontId="1" fillId="0" borderId="0" xfId="0" applyFont="1" applyFill="1" applyAlignment="1" applyProtection="1">
      <alignment horizontal="center"/>
    </xf>
    <xf numFmtId="9" fontId="0" fillId="0" borderId="0" xfId="0" applyNumberFormat="1" applyFill="1" applyAlignment="1" applyProtection="1">
      <alignment horizontal="center"/>
    </xf>
    <xf numFmtId="9" fontId="5" fillId="0" borderId="0" xfId="0" applyNumberFormat="1" applyFont="1" applyFill="1" applyAlignment="1" applyProtection="1">
      <alignment horizontal="center" vertical="center" wrapText="1"/>
    </xf>
    <xf numFmtId="9" fontId="4" fillId="0" borderId="0" xfId="0" applyNumberFormat="1" applyFont="1" applyFill="1" applyAlignment="1" applyProtection="1">
      <alignment horizontal="center" vertical="center"/>
    </xf>
    <xf numFmtId="0" fontId="4" fillId="0" borderId="0" xfId="0" applyFont="1" applyFill="1" applyAlignment="1" applyProtection="1">
      <alignment vertical="center"/>
    </xf>
    <xf numFmtId="164" fontId="0" fillId="0" borderId="0" xfId="0" applyNumberFormat="1" applyFill="1" applyAlignment="1" applyProtection="1">
      <alignment horizontal="center"/>
    </xf>
    <xf numFmtId="0" fontId="1" fillId="0" borderId="0" xfId="0" applyFont="1" applyFill="1" applyAlignment="1" applyProtection="1">
      <alignment horizontal="center" vertical="center"/>
    </xf>
    <xf numFmtId="0" fontId="6" fillId="2" borderId="3" xfId="0" applyFont="1" applyFill="1" applyBorder="1" applyAlignment="1" applyProtection="1">
      <alignment horizontal="center" vertical="center" wrapText="1"/>
    </xf>
    <xf numFmtId="4" fontId="6" fillId="2" borderId="3" xfId="0" applyNumberFormat="1" applyFont="1" applyFill="1" applyBorder="1" applyAlignment="1" applyProtection="1">
      <alignment horizontal="center" vertical="center" wrapText="1"/>
    </xf>
    <xf numFmtId="4" fontId="6" fillId="2" borderId="4" xfId="0" applyNumberFormat="1" applyFont="1" applyFill="1" applyBorder="1" applyAlignment="1" applyProtection="1">
      <alignment horizontal="center" vertical="center" wrapText="1"/>
    </xf>
    <xf numFmtId="0" fontId="5" fillId="2" borderId="12" xfId="0" applyFont="1" applyFill="1" applyBorder="1" applyAlignment="1" applyProtection="1">
      <alignment horizontal="left" vertical="center" wrapText="1"/>
    </xf>
    <xf numFmtId="4" fontId="5" fillId="2" borderId="12" xfId="0" applyNumberFormat="1" applyFont="1" applyFill="1" applyBorder="1" applyAlignment="1" applyProtection="1">
      <alignment horizontal="right" vertical="center" wrapText="1"/>
    </xf>
    <xf numFmtId="4" fontId="5" fillId="2" borderId="13" xfId="0" applyNumberFormat="1" applyFont="1" applyFill="1" applyBorder="1" applyAlignment="1" applyProtection="1">
      <alignment horizontal="right" vertical="center" wrapText="1"/>
    </xf>
    <xf numFmtId="4" fontId="5" fillId="2" borderId="1" xfId="0" applyNumberFormat="1" applyFont="1" applyFill="1" applyBorder="1" applyAlignment="1" applyProtection="1">
      <alignment horizontal="right" vertical="center" wrapText="1"/>
    </xf>
    <xf numFmtId="4" fontId="5" fillId="2" borderId="10" xfId="0" applyNumberFormat="1" applyFont="1" applyFill="1" applyBorder="1" applyAlignment="1" applyProtection="1">
      <alignment horizontal="right" vertical="center" wrapText="1"/>
    </xf>
    <xf numFmtId="0" fontId="6" fillId="4" borderId="3" xfId="0" applyFont="1" applyFill="1" applyBorder="1" applyAlignment="1" applyProtection="1">
      <alignment horizontal="center" vertical="center" wrapText="1"/>
    </xf>
    <xf numFmtId="4" fontId="6" fillId="4" borderId="3" xfId="0" applyNumberFormat="1" applyFont="1" applyFill="1" applyBorder="1" applyAlignment="1" applyProtection="1">
      <alignment horizontal="center" vertical="center" wrapText="1"/>
    </xf>
    <xf numFmtId="4" fontId="6" fillId="4" borderId="4" xfId="0" applyNumberFormat="1" applyFont="1" applyFill="1" applyBorder="1" applyAlignment="1" applyProtection="1">
      <alignment horizontal="center" vertical="center" wrapText="1"/>
    </xf>
    <xf numFmtId="0" fontId="5" fillId="4" borderId="12" xfId="0" applyFont="1" applyFill="1" applyBorder="1" applyAlignment="1" applyProtection="1">
      <alignment horizontal="left" vertical="center" wrapText="1"/>
    </xf>
    <xf numFmtId="4" fontId="5" fillId="4" borderId="12" xfId="0" applyNumberFormat="1" applyFont="1" applyFill="1" applyBorder="1" applyAlignment="1" applyProtection="1">
      <alignment horizontal="right" vertical="center" wrapText="1"/>
    </xf>
    <xf numFmtId="4" fontId="5" fillId="4" borderId="13" xfId="0" applyNumberFormat="1" applyFont="1" applyFill="1" applyBorder="1" applyAlignment="1" applyProtection="1">
      <alignment horizontal="right" vertical="center" wrapText="1"/>
    </xf>
    <xf numFmtId="4" fontId="5" fillId="4" borderId="1" xfId="0" applyNumberFormat="1" applyFont="1" applyFill="1" applyBorder="1" applyAlignment="1" applyProtection="1">
      <alignment horizontal="right" vertical="center" wrapText="1"/>
    </xf>
    <xf numFmtId="4" fontId="5" fillId="4" borderId="10" xfId="0" applyNumberFormat="1" applyFont="1" applyFill="1" applyBorder="1" applyAlignment="1" applyProtection="1">
      <alignment horizontal="right" vertical="center" wrapText="1"/>
    </xf>
    <xf numFmtId="0" fontId="4" fillId="4" borderId="16" xfId="0" applyFont="1" applyFill="1" applyBorder="1" applyAlignment="1" applyProtection="1">
      <alignment horizontal="left" vertical="center"/>
    </xf>
    <xf numFmtId="0" fontId="4" fillId="4" borderId="11" xfId="0" applyFont="1" applyFill="1" applyBorder="1" applyAlignment="1" applyProtection="1">
      <alignment horizontal="left" vertical="center"/>
    </xf>
    <xf numFmtId="4" fontId="4" fillId="4" borderId="11" xfId="0" applyNumberFormat="1" applyFont="1" applyFill="1" applyBorder="1" applyAlignment="1" applyProtection="1">
      <alignment vertical="center"/>
    </xf>
    <xf numFmtId="4" fontId="4" fillId="4" borderId="6" xfId="0" applyNumberFormat="1" applyFont="1" applyFill="1" applyBorder="1" applyAlignment="1" applyProtection="1">
      <alignment vertical="center"/>
    </xf>
    <xf numFmtId="9" fontId="0" fillId="0" borderId="0" xfId="0" applyNumberFormat="1" applyFill="1" applyAlignment="1" applyProtection="1">
      <alignment horizontal="center" vertical="center"/>
    </xf>
    <xf numFmtId="0" fontId="0" fillId="0" borderId="0" xfId="0" applyFill="1" applyAlignment="1" applyProtection="1">
      <alignment vertical="center"/>
    </xf>
    <xf numFmtId="4" fontId="4" fillId="5" borderId="5" xfId="0" applyNumberFormat="1" applyFont="1" applyFill="1" applyBorder="1" applyAlignment="1" applyProtection="1">
      <alignment vertical="center"/>
    </xf>
    <xf numFmtId="0" fontId="7" fillId="5" borderId="7" xfId="0" applyFont="1" applyFill="1" applyBorder="1" applyAlignment="1" applyProtection="1">
      <alignment vertical="center"/>
    </xf>
    <xf numFmtId="0" fontId="6" fillId="5" borderId="8" xfId="0" applyFont="1" applyFill="1" applyBorder="1" applyAlignment="1" applyProtection="1">
      <alignment vertical="center" wrapText="1"/>
    </xf>
    <xf numFmtId="4" fontId="4" fillId="5" borderId="8" xfId="0" applyNumberFormat="1" applyFont="1" applyFill="1" applyBorder="1" applyAlignment="1" applyProtection="1">
      <alignment vertical="center"/>
    </xf>
    <xf numFmtId="4" fontId="4" fillId="5" borderId="9" xfId="0" applyNumberFormat="1" applyFont="1" applyFill="1" applyBorder="1" applyAlignment="1" applyProtection="1">
      <alignment vertical="center"/>
    </xf>
    <xf numFmtId="0" fontId="6" fillId="5" borderId="11" xfId="0" applyFont="1" applyFill="1" applyBorder="1" applyAlignment="1" applyProtection="1">
      <alignment horizontal="left" vertical="center" wrapText="1"/>
    </xf>
    <xf numFmtId="4" fontId="6" fillId="5" borderId="3" xfId="0" applyNumberFormat="1" applyFont="1" applyFill="1" applyBorder="1" applyAlignment="1" applyProtection="1">
      <alignment horizontal="right" vertical="center" wrapText="1"/>
    </xf>
    <xf numFmtId="4" fontId="6" fillId="5" borderId="4" xfId="0" applyNumberFormat="1" applyFont="1" applyFill="1" applyBorder="1" applyAlignment="1" applyProtection="1">
      <alignment horizontal="right" vertical="center" wrapText="1"/>
    </xf>
    <xf numFmtId="0" fontId="3" fillId="5" borderId="7" xfId="0" applyFont="1" applyFill="1" applyBorder="1" applyProtection="1"/>
    <xf numFmtId="4" fontId="4" fillId="5" borderId="4" xfId="0" applyNumberFormat="1" applyFont="1" applyFill="1" applyBorder="1" applyAlignment="1" applyProtection="1">
      <alignment vertical="center"/>
    </xf>
    <xf numFmtId="166" fontId="5" fillId="0" borderId="0" xfId="0" applyNumberFormat="1" applyFont="1" applyFill="1" applyAlignment="1" applyProtection="1">
      <alignment horizontal="center" vertical="center" wrapText="1"/>
    </xf>
    <xf numFmtId="10" fontId="3" fillId="0" borderId="0" xfId="0" applyNumberFormat="1" applyFont="1" applyFill="1" applyProtection="1"/>
    <xf numFmtId="10" fontId="0" fillId="0" borderId="0" xfId="0" applyNumberFormat="1" applyFill="1" applyProtection="1"/>
    <xf numFmtId="10" fontId="5" fillId="0" borderId="0" xfId="0" applyNumberFormat="1" applyFont="1" applyFill="1" applyAlignment="1" applyProtection="1">
      <alignment vertical="center" wrapText="1"/>
    </xf>
    <xf numFmtId="10" fontId="4" fillId="0" borderId="0" xfId="0" applyNumberFormat="1" applyFont="1" applyFill="1" applyAlignment="1" applyProtection="1">
      <alignment vertical="center"/>
    </xf>
    <xf numFmtId="10" fontId="0" fillId="0" borderId="0" xfId="0" applyNumberFormat="1" applyFill="1" applyAlignment="1" applyProtection="1">
      <alignment vertical="center"/>
    </xf>
    <xf numFmtId="9" fontId="5" fillId="0" borderId="0" xfId="0" applyNumberFormat="1" applyFont="1" applyFill="1" applyAlignment="1" applyProtection="1">
      <alignment vertical="center" wrapText="1"/>
    </xf>
    <xf numFmtId="4" fontId="5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5" fillId="0" borderId="1" xfId="0" applyNumberFormat="1" applyFont="1" applyFill="1" applyBorder="1" applyAlignment="1" applyProtection="1">
      <alignment horizontal="right" vertical="center" wrapText="1"/>
      <protection locked="0"/>
    </xf>
    <xf numFmtId="0" fontId="3" fillId="5" borderId="21" xfId="0" applyFont="1" applyFill="1" applyBorder="1" applyAlignment="1" applyProtection="1">
      <alignment vertical="center"/>
    </xf>
    <xf numFmtId="0" fontId="3" fillId="5" borderId="14" xfId="0" applyFont="1" applyFill="1" applyBorder="1" applyAlignment="1" applyProtection="1">
      <alignment vertical="center"/>
    </xf>
    <xf numFmtId="0" fontId="7" fillId="5" borderId="24" xfId="0" applyFont="1" applyFill="1" applyBorder="1" applyAlignment="1" applyProtection="1">
      <alignment vertical="center"/>
    </xf>
    <xf numFmtId="0" fontId="6" fillId="5" borderId="23" xfId="0" applyFont="1" applyFill="1" applyBorder="1" applyAlignment="1" applyProtection="1">
      <alignment vertical="center" wrapText="1"/>
    </xf>
    <xf numFmtId="4" fontId="4" fillId="5" borderId="23" xfId="0" applyNumberFormat="1" applyFont="1" applyFill="1" applyBorder="1" applyAlignment="1" applyProtection="1">
      <alignment vertical="center"/>
    </xf>
    <xf numFmtId="4" fontId="4" fillId="5" borderId="25" xfId="0" applyNumberFormat="1" applyFont="1" applyFill="1" applyBorder="1" applyAlignment="1" applyProtection="1">
      <alignment vertical="center"/>
    </xf>
    <xf numFmtId="0" fontId="6" fillId="3" borderId="31" xfId="0" applyFont="1" applyFill="1" applyBorder="1" applyAlignment="1" applyProtection="1">
      <alignment horizontal="left" vertical="center" wrapText="1"/>
    </xf>
    <xf numFmtId="4" fontId="6" fillId="3" borderId="32" xfId="0" applyNumberFormat="1" applyFont="1" applyFill="1" applyBorder="1" applyAlignment="1" applyProtection="1">
      <alignment horizontal="right" vertical="center" wrapText="1"/>
    </xf>
    <xf numFmtId="4" fontId="6" fillId="3" borderId="33" xfId="0" applyNumberFormat="1" applyFont="1" applyFill="1" applyBorder="1" applyAlignment="1" applyProtection="1">
      <alignment horizontal="right" vertical="center" wrapText="1"/>
    </xf>
    <xf numFmtId="0" fontId="6" fillId="2" borderId="12" xfId="0" applyFont="1" applyFill="1" applyBorder="1" applyAlignment="1" applyProtection="1">
      <alignment horizontal="left" vertical="center" wrapText="1"/>
    </xf>
    <xf numFmtId="4" fontId="6" fillId="2" borderId="12" xfId="0" applyNumberFormat="1" applyFont="1" applyFill="1" applyBorder="1" applyAlignment="1" applyProtection="1">
      <alignment horizontal="right" vertical="center" wrapText="1"/>
    </xf>
    <xf numFmtId="4" fontId="6" fillId="2" borderId="13" xfId="0" applyNumberFormat="1" applyFont="1" applyFill="1" applyBorder="1" applyAlignment="1" applyProtection="1">
      <alignment horizontal="right" vertical="center" wrapText="1"/>
    </xf>
    <xf numFmtId="4" fontId="6" fillId="2" borderId="1" xfId="0" applyNumberFormat="1" applyFont="1" applyFill="1" applyBorder="1" applyAlignment="1" applyProtection="1">
      <alignment horizontal="right" vertical="center" wrapText="1"/>
    </xf>
    <xf numFmtId="4" fontId="6" fillId="2" borderId="10" xfId="0" applyNumberFormat="1" applyFont="1" applyFill="1" applyBorder="1" applyAlignment="1" applyProtection="1">
      <alignment horizontal="right" vertical="center" wrapText="1"/>
    </xf>
    <xf numFmtId="0" fontId="4" fillId="5" borderId="16" xfId="0" applyFont="1" applyFill="1" applyBorder="1" applyAlignment="1" applyProtection="1">
      <alignment horizontal="left" vertical="center" wrapText="1"/>
    </xf>
    <xf numFmtId="0" fontId="4" fillId="5" borderId="11" xfId="0" applyFont="1" applyFill="1" applyBorder="1" applyAlignment="1" applyProtection="1">
      <alignment horizontal="left" vertical="center" wrapText="1"/>
    </xf>
    <xf numFmtId="49" fontId="6" fillId="5" borderId="16" xfId="0" applyNumberFormat="1" applyFont="1" applyFill="1" applyBorder="1" applyAlignment="1" applyProtection="1">
      <alignment horizontal="center" vertical="center" wrapText="1"/>
    </xf>
    <xf numFmtId="49" fontId="6" fillId="5" borderId="11" xfId="0" applyNumberFormat="1" applyFont="1" applyFill="1" applyBorder="1" applyAlignment="1" applyProtection="1">
      <alignment horizontal="center" vertical="center" wrapText="1"/>
    </xf>
    <xf numFmtId="49" fontId="5" fillId="4" borderId="18" xfId="0" applyNumberFormat="1" applyFont="1" applyFill="1" applyBorder="1" applyAlignment="1" applyProtection="1">
      <alignment horizontal="center" vertical="center" wrapText="1"/>
    </xf>
    <xf numFmtId="49" fontId="5" fillId="4" borderId="17" xfId="0" applyNumberFormat="1" applyFont="1" applyFill="1" applyBorder="1" applyAlignment="1" applyProtection="1">
      <alignment horizontal="center" vertical="center" wrapText="1"/>
    </xf>
    <xf numFmtId="49" fontId="6" fillId="4" borderId="18" xfId="0" applyNumberFormat="1" applyFont="1" applyFill="1" applyBorder="1" applyAlignment="1" applyProtection="1">
      <alignment horizontal="center" vertical="center" wrapText="1"/>
    </xf>
    <xf numFmtId="49" fontId="6" fillId="4" borderId="17" xfId="0" applyNumberFormat="1" applyFont="1" applyFill="1" applyBorder="1" applyAlignment="1" applyProtection="1">
      <alignment horizontal="center" vertical="center" wrapText="1"/>
    </xf>
    <xf numFmtId="0" fontId="2" fillId="5" borderId="8" xfId="0" applyFont="1" applyFill="1" applyBorder="1" applyAlignment="1" applyProtection="1">
      <alignment horizontal="center"/>
    </xf>
    <xf numFmtId="0" fontId="2" fillId="5" borderId="9" xfId="0" applyFont="1" applyFill="1" applyBorder="1" applyAlignment="1" applyProtection="1">
      <alignment horizontal="center"/>
    </xf>
    <xf numFmtId="0" fontId="1" fillId="5" borderId="1" xfId="0" applyFont="1" applyFill="1" applyBorder="1" applyAlignment="1" applyProtection="1">
      <alignment horizontal="left" vertical="center"/>
    </xf>
    <xf numFmtId="0" fontId="1" fillId="5" borderId="10" xfId="0" applyFont="1" applyFill="1" applyBorder="1" applyAlignment="1" applyProtection="1">
      <alignment horizontal="left" vertical="center"/>
    </xf>
    <xf numFmtId="0" fontId="1" fillId="5" borderId="28" xfId="0" applyFont="1" applyFill="1" applyBorder="1" applyAlignment="1" applyProtection="1">
      <alignment horizontal="left" vertical="center"/>
    </xf>
    <xf numFmtId="0" fontId="1" fillId="5" borderId="29" xfId="0" applyFont="1" applyFill="1" applyBorder="1" applyAlignment="1" applyProtection="1">
      <alignment horizontal="left" vertical="center"/>
    </xf>
    <xf numFmtId="0" fontId="8" fillId="3" borderId="2" xfId="0" applyFont="1" applyFill="1" applyBorder="1" applyAlignment="1" applyProtection="1">
      <alignment horizontal="center" vertical="center"/>
    </xf>
    <xf numFmtId="0" fontId="8" fillId="3" borderId="3" xfId="0" applyFont="1" applyFill="1" applyBorder="1" applyAlignment="1" applyProtection="1">
      <alignment horizontal="center" vertical="center"/>
    </xf>
    <xf numFmtId="0" fontId="8" fillId="3" borderId="4" xfId="0" applyFont="1" applyFill="1" applyBorder="1" applyAlignment="1" applyProtection="1">
      <alignment horizontal="center" vertical="center"/>
    </xf>
    <xf numFmtId="0" fontId="9" fillId="5" borderId="18" xfId="0" applyFont="1" applyFill="1" applyBorder="1" applyAlignment="1" applyProtection="1">
      <alignment horizontal="center" vertical="center"/>
    </xf>
    <xf numFmtId="0" fontId="9" fillId="5" borderId="19" xfId="0" applyFont="1" applyFill="1" applyBorder="1" applyAlignment="1" applyProtection="1">
      <alignment horizontal="center" vertical="center"/>
    </xf>
    <xf numFmtId="0" fontId="9" fillId="5" borderId="20" xfId="0" applyFont="1" applyFill="1" applyBorder="1" applyAlignment="1" applyProtection="1">
      <alignment horizontal="center" vertical="center"/>
    </xf>
    <xf numFmtId="0" fontId="1" fillId="6" borderId="28" xfId="0" applyFont="1" applyFill="1" applyBorder="1" applyAlignment="1" applyProtection="1">
      <alignment horizontal="left" vertical="center"/>
      <protection locked="0"/>
    </xf>
    <xf numFmtId="0" fontId="1" fillId="6" borderId="29" xfId="0" applyFont="1" applyFill="1" applyBorder="1" applyAlignment="1" applyProtection="1">
      <alignment horizontal="left" vertical="center"/>
      <protection locked="0"/>
    </xf>
    <xf numFmtId="0" fontId="4" fillId="5" borderId="6" xfId="0" applyFont="1" applyFill="1" applyBorder="1" applyAlignment="1" applyProtection="1">
      <alignment horizontal="left" vertical="center" wrapText="1"/>
    </xf>
    <xf numFmtId="0" fontId="1" fillId="5" borderId="16" xfId="0" applyFont="1" applyFill="1" applyBorder="1" applyAlignment="1" applyProtection="1">
      <alignment horizontal="left" vertical="center"/>
    </xf>
    <xf numFmtId="0" fontId="1" fillId="5" borderId="11" xfId="0" applyFont="1" applyFill="1" applyBorder="1" applyAlignment="1" applyProtection="1">
      <alignment horizontal="left" vertical="center"/>
    </xf>
    <xf numFmtId="0" fontId="1" fillId="5" borderId="22" xfId="0" applyFont="1" applyFill="1" applyBorder="1" applyAlignment="1" applyProtection="1">
      <alignment horizontal="left" vertical="center"/>
    </xf>
    <xf numFmtId="0" fontId="7" fillId="5" borderId="15" xfId="0" applyFont="1" applyFill="1" applyBorder="1" applyAlignment="1" applyProtection="1">
      <alignment horizontal="center" vertical="center" wrapText="1"/>
    </xf>
    <xf numFmtId="0" fontId="7" fillId="5" borderId="30" xfId="0" applyFont="1" applyFill="1" applyBorder="1" applyAlignment="1" applyProtection="1">
      <alignment horizontal="center" vertical="center" wrapText="1"/>
    </xf>
    <xf numFmtId="0" fontId="6" fillId="4" borderId="16" xfId="0" applyFont="1" applyFill="1" applyBorder="1" applyAlignment="1" applyProtection="1">
      <alignment horizontal="center" vertical="center" wrapText="1"/>
    </xf>
    <xf numFmtId="0" fontId="6" fillId="4" borderId="22" xfId="0" applyFont="1" applyFill="1" applyBorder="1" applyAlignment="1" applyProtection="1">
      <alignment horizontal="center" vertical="center" wrapText="1"/>
    </xf>
    <xf numFmtId="49" fontId="6" fillId="4" borderId="26" xfId="0" applyNumberFormat="1" applyFont="1" applyFill="1" applyBorder="1" applyAlignment="1" applyProtection="1">
      <alignment horizontal="center" vertical="center" wrapText="1"/>
    </xf>
    <xf numFmtId="49" fontId="6" fillId="4" borderId="27" xfId="0" applyNumberFormat="1" applyFont="1" applyFill="1" applyBorder="1" applyAlignment="1" applyProtection="1">
      <alignment horizontal="center" vertical="center" wrapText="1"/>
    </xf>
    <xf numFmtId="49" fontId="6" fillId="2" borderId="18" xfId="0" applyNumberFormat="1" applyFont="1" applyFill="1" applyBorder="1" applyAlignment="1" applyProtection="1">
      <alignment horizontal="center" vertical="center" wrapText="1"/>
    </xf>
    <xf numFmtId="49" fontId="6" fillId="2" borderId="17" xfId="0" applyNumberFormat="1" applyFont="1" applyFill="1" applyBorder="1" applyAlignment="1" applyProtection="1">
      <alignment horizontal="center" vertical="center" wrapText="1"/>
    </xf>
    <xf numFmtId="49" fontId="5" fillId="2" borderId="18" xfId="0" applyNumberFormat="1" applyFont="1" applyFill="1" applyBorder="1" applyAlignment="1" applyProtection="1">
      <alignment horizontal="center" vertical="center" wrapText="1"/>
    </xf>
    <xf numFmtId="49" fontId="5" fillId="2" borderId="17" xfId="0" applyNumberFormat="1" applyFont="1" applyFill="1" applyBorder="1" applyAlignment="1" applyProtection="1">
      <alignment horizontal="center" vertical="center" wrapText="1"/>
    </xf>
    <xf numFmtId="0" fontId="6" fillId="2" borderId="16" xfId="0" applyFont="1" applyFill="1" applyBorder="1" applyAlignment="1" applyProtection="1">
      <alignment horizontal="center" vertical="center" wrapText="1"/>
    </xf>
    <xf numFmtId="0" fontId="6" fillId="2" borderId="22" xfId="0" applyFont="1" applyFill="1" applyBorder="1" applyAlignment="1" applyProtection="1">
      <alignment horizontal="center" vertical="center" wrapText="1"/>
    </xf>
    <xf numFmtId="49" fontId="6" fillId="2" borderId="26" xfId="0" applyNumberFormat="1" applyFont="1" applyFill="1" applyBorder="1" applyAlignment="1" applyProtection="1">
      <alignment horizontal="center" vertical="center" wrapText="1"/>
    </xf>
    <xf numFmtId="49" fontId="6" fillId="2" borderId="27" xfId="0" applyNumberFormat="1" applyFont="1" applyFill="1" applyBorder="1" applyAlignment="1" applyProtection="1">
      <alignment horizontal="center" vertical="center" wrapText="1"/>
    </xf>
    <xf numFmtId="0" fontId="8" fillId="5" borderId="16" xfId="0" applyFont="1" applyFill="1" applyBorder="1" applyAlignment="1" applyProtection="1">
      <alignment horizontal="center" vertical="center"/>
    </xf>
    <xf numFmtId="0" fontId="8" fillId="5" borderId="11" xfId="0" applyFont="1" applyFill="1" applyBorder="1" applyAlignment="1" applyProtection="1">
      <alignment horizontal="center" vertical="center"/>
    </xf>
    <xf numFmtId="0" fontId="8" fillId="5" borderId="6" xfId="0" applyFont="1" applyFill="1" applyBorder="1" applyAlignment="1" applyProtection="1">
      <alignment horizontal="center" vertical="center"/>
    </xf>
    <xf numFmtId="0" fontId="6" fillId="3" borderId="28" xfId="0" applyFont="1" applyFill="1" applyBorder="1" applyAlignment="1" applyProtection="1">
      <alignment horizontal="center" vertical="center" wrapText="1"/>
    </xf>
  </cellXfs>
  <cellStyles count="3">
    <cellStyle name="Hypertextový odkaz 2" xfId="2"/>
    <cellStyle name="Normální" xfId="0" builtinId="0"/>
    <cellStyle name="Normální 2" xfId="1"/>
  </cellStyles>
  <dxfs count="0"/>
  <tableStyles count="0" defaultTableStyle="TableStyleMedium9" defaultPivotStyle="PivotStyleLight16"/>
  <colors>
    <mruColors>
      <color rgb="FFFFDF9F"/>
      <color rgb="FFFF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5"/>
  <sheetViews>
    <sheetView tabSelected="1" topLeftCell="A88" zoomScaleNormal="100" workbookViewId="0">
      <selection activeCell="D108" sqref="D108"/>
    </sheetView>
  </sheetViews>
  <sheetFormatPr defaultRowHeight="15" x14ac:dyDescent="0.25"/>
  <cols>
    <col min="1" max="1" width="10" style="6" customWidth="1"/>
    <col min="2" max="2" width="9.5703125" style="6" customWidth="1"/>
    <col min="3" max="3" width="41.7109375" style="6" customWidth="1"/>
    <col min="4" max="6" width="12.7109375" style="6" customWidth="1"/>
    <col min="7" max="7" width="4.140625" style="8" customWidth="1"/>
    <col min="8" max="8" width="8.140625" style="8" customWidth="1"/>
    <col min="9" max="9" width="8.140625" style="6" customWidth="1"/>
    <col min="10" max="10" width="8.140625" style="48" customWidth="1"/>
    <col min="11" max="11" width="12.42578125" style="6" bestFit="1" customWidth="1"/>
    <col min="12" max="16384" width="9.140625" style="6"/>
  </cols>
  <sheetData>
    <row r="1" spans="1:10" s="5" customFormat="1" ht="18.75" customHeight="1" x14ac:dyDescent="0.3">
      <c r="A1" s="44" t="s">
        <v>0</v>
      </c>
      <c r="B1" s="77" t="s">
        <v>21</v>
      </c>
      <c r="C1" s="77"/>
      <c r="D1" s="77"/>
      <c r="E1" s="77"/>
      <c r="F1" s="78"/>
      <c r="G1" s="4"/>
      <c r="H1" s="4"/>
      <c r="J1" s="47"/>
    </row>
    <row r="2" spans="1:10" s="5" customFormat="1" ht="18.75" customHeight="1" x14ac:dyDescent="0.2">
      <c r="A2" s="86" t="s">
        <v>19</v>
      </c>
      <c r="B2" s="87"/>
      <c r="C2" s="87"/>
      <c r="D2" s="87"/>
      <c r="E2" s="87"/>
      <c r="F2" s="88"/>
      <c r="G2" s="4"/>
      <c r="H2" s="4"/>
      <c r="J2" s="47"/>
    </row>
    <row r="3" spans="1:10" s="5" customFormat="1" ht="22.5" customHeight="1" x14ac:dyDescent="0.2">
      <c r="A3" s="55" t="s">
        <v>7</v>
      </c>
      <c r="B3" s="79" t="s">
        <v>17</v>
      </c>
      <c r="C3" s="79"/>
      <c r="D3" s="79"/>
      <c r="E3" s="79"/>
      <c r="F3" s="80"/>
      <c r="G3" s="4"/>
      <c r="H3" s="4"/>
      <c r="J3" s="47"/>
    </row>
    <row r="4" spans="1:10" s="5" customFormat="1" ht="22.5" customHeight="1" thickBot="1" x14ac:dyDescent="0.25">
      <c r="A4" s="56" t="s">
        <v>8</v>
      </c>
      <c r="B4" s="81" t="s">
        <v>22</v>
      </c>
      <c r="C4" s="81"/>
      <c r="D4" s="81"/>
      <c r="E4" s="81"/>
      <c r="F4" s="82"/>
      <c r="G4" s="4"/>
      <c r="H4" s="4"/>
      <c r="J4" s="47"/>
    </row>
    <row r="5" spans="1:10" ht="18" customHeight="1" thickBot="1" x14ac:dyDescent="0.3">
      <c r="A5" s="56" t="s">
        <v>18</v>
      </c>
      <c r="B5" s="89"/>
      <c r="C5" s="89"/>
      <c r="D5" s="89"/>
      <c r="E5" s="89"/>
      <c r="F5" s="90"/>
    </row>
    <row r="6" spans="1:10" ht="18" customHeight="1" thickBot="1" x14ac:dyDescent="0.3">
      <c r="B6" s="7"/>
      <c r="C6" s="7"/>
    </row>
    <row r="7" spans="1:10" ht="21" customHeight="1" thickBot="1" x14ac:dyDescent="0.3">
      <c r="A7" s="83" t="s">
        <v>15</v>
      </c>
      <c r="B7" s="84"/>
      <c r="C7" s="84"/>
      <c r="D7" s="84"/>
      <c r="E7" s="84"/>
      <c r="F7" s="85"/>
    </row>
    <row r="8" spans="1:10" s="3" customFormat="1" ht="21.75" customHeight="1" thickBot="1" x14ac:dyDescent="0.25">
      <c r="A8" s="105" t="s">
        <v>1</v>
      </c>
      <c r="B8" s="106"/>
      <c r="C8" s="14" t="s">
        <v>4</v>
      </c>
      <c r="D8" s="15" t="s">
        <v>2</v>
      </c>
      <c r="E8" s="15" t="s">
        <v>3</v>
      </c>
      <c r="F8" s="16" t="s">
        <v>5</v>
      </c>
      <c r="G8" s="1"/>
      <c r="H8" s="9"/>
      <c r="J8" s="49"/>
    </row>
    <row r="9" spans="1:10" s="3" customFormat="1" ht="15.75" customHeight="1" x14ac:dyDescent="0.2">
      <c r="A9" s="107" t="s">
        <v>65</v>
      </c>
      <c r="B9" s="108"/>
      <c r="C9" s="64" t="s">
        <v>23</v>
      </c>
      <c r="D9" s="65">
        <f>SUM(D10:D14)</f>
        <v>0</v>
      </c>
      <c r="E9" s="65">
        <f>D9*0.21</f>
        <v>0</v>
      </c>
      <c r="F9" s="66">
        <f>E9+D9</f>
        <v>0</v>
      </c>
      <c r="G9" s="1"/>
      <c r="H9" s="9"/>
      <c r="J9" s="49"/>
    </row>
    <row r="10" spans="1:10" s="3" customFormat="1" ht="15.75" customHeight="1" x14ac:dyDescent="0.2">
      <c r="A10" s="103" t="s">
        <v>66</v>
      </c>
      <c r="B10" s="104"/>
      <c r="C10" s="17" t="s">
        <v>24</v>
      </c>
      <c r="D10" s="53">
        <v>0</v>
      </c>
      <c r="E10" s="18">
        <f t="shared" ref="E10:E11" si="0">D10*0.21</f>
        <v>0</v>
      </c>
      <c r="F10" s="19">
        <f t="shared" ref="F10:F11" si="1">E10+D10</f>
        <v>0</v>
      </c>
      <c r="G10" s="1"/>
      <c r="H10" s="9"/>
      <c r="J10" s="49"/>
    </row>
    <row r="11" spans="1:10" s="3" customFormat="1" ht="15.75" customHeight="1" x14ac:dyDescent="0.2">
      <c r="A11" s="103" t="s">
        <v>67</v>
      </c>
      <c r="B11" s="104"/>
      <c r="C11" s="17" t="s">
        <v>25</v>
      </c>
      <c r="D11" s="53">
        <v>0</v>
      </c>
      <c r="E11" s="18">
        <f t="shared" si="0"/>
        <v>0</v>
      </c>
      <c r="F11" s="19">
        <f t="shared" si="1"/>
        <v>0</v>
      </c>
      <c r="G11" s="1"/>
      <c r="H11" s="9"/>
      <c r="J11" s="49"/>
    </row>
    <row r="12" spans="1:10" s="3" customFormat="1" ht="15.75" customHeight="1" x14ac:dyDescent="0.2">
      <c r="A12" s="103" t="s">
        <v>68</v>
      </c>
      <c r="B12" s="104"/>
      <c r="C12" s="17" t="s">
        <v>26</v>
      </c>
      <c r="D12" s="53">
        <v>0</v>
      </c>
      <c r="E12" s="18">
        <f>D12*0.21</f>
        <v>0</v>
      </c>
      <c r="F12" s="19">
        <f>E12+D12</f>
        <v>0</v>
      </c>
      <c r="G12" s="1"/>
      <c r="H12" s="9"/>
      <c r="J12" s="49"/>
    </row>
    <row r="13" spans="1:10" s="3" customFormat="1" ht="15.75" customHeight="1" x14ac:dyDescent="0.2">
      <c r="A13" s="103" t="s">
        <v>69</v>
      </c>
      <c r="B13" s="104"/>
      <c r="C13" s="17" t="s">
        <v>27</v>
      </c>
      <c r="D13" s="53">
        <v>0</v>
      </c>
      <c r="E13" s="18">
        <f>D13*0.21</f>
        <v>0</v>
      </c>
      <c r="F13" s="19">
        <f>E13+D13</f>
        <v>0</v>
      </c>
      <c r="G13" s="1"/>
      <c r="H13" s="9"/>
      <c r="J13" s="49"/>
    </row>
    <row r="14" spans="1:10" s="3" customFormat="1" ht="15.75" customHeight="1" x14ac:dyDescent="0.2">
      <c r="A14" s="103" t="s">
        <v>70</v>
      </c>
      <c r="B14" s="104"/>
      <c r="C14" s="17" t="s">
        <v>13</v>
      </c>
      <c r="D14" s="54">
        <v>0</v>
      </c>
      <c r="E14" s="20">
        <f t="shared" ref="E14:E53" si="2">D14*0.21</f>
        <v>0</v>
      </c>
      <c r="F14" s="21">
        <f t="shared" ref="F14:F53" si="3">E14+D14</f>
        <v>0</v>
      </c>
      <c r="G14" s="1"/>
      <c r="H14" s="9"/>
      <c r="J14" s="49"/>
    </row>
    <row r="15" spans="1:10" s="3" customFormat="1" ht="15.75" customHeight="1" x14ac:dyDescent="0.2">
      <c r="A15" s="101" t="s">
        <v>71</v>
      </c>
      <c r="B15" s="102"/>
      <c r="C15" s="64" t="s">
        <v>28</v>
      </c>
      <c r="D15" s="65">
        <f>SUM(D16:D17)</f>
        <v>0</v>
      </c>
      <c r="E15" s="67">
        <f t="shared" ref="E15:E17" si="4">D15*0.21</f>
        <v>0</v>
      </c>
      <c r="F15" s="68">
        <f t="shared" ref="F15:F17" si="5">E15+D15</f>
        <v>0</v>
      </c>
      <c r="G15" s="1"/>
      <c r="H15" s="9"/>
      <c r="J15" s="49"/>
    </row>
    <row r="16" spans="1:10" s="3" customFormat="1" ht="15.75" customHeight="1" x14ac:dyDescent="0.2">
      <c r="A16" s="103" t="s">
        <v>72</v>
      </c>
      <c r="B16" s="104"/>
      <c r="C16" s="17" t="s">
        <v>16</v>
      </c>
      <c r="D16" s="54">
        <v>0</v>
      </c>
      <c r="E16" s="20">
        <f t="shared" si="4"/>
        <v>0</v>
      </c>
      <c r="F16" s="21">
        <f t="shared" si="5"/>
        <v>0</v>
      </c>
      <c r="G16" s="1"/>
      <c r="H16" s="9"/>
      <c r="J16" s="49"/>
    </row>
    <row r="17" spans="1:10" s="3" customFormat="1" ht="15.75" customHeight="1" x14ac:dyDescent="0.2">
      <c r="A17" s="103" t="s">
        <v>73</v>
      </c>
      <c r="B17" s="104"/>
      <c r="C17" s="17" t="s">
        <v>29</v>
      </c>
      <c r="D17" s="54">
        <v>0</v>
      </c>
      <c r="E17" s="20">
        <f t="shared" si="4"/>
        <v>0</v>
      </c>
      <c r="F17" s="21">
        <f t="shared" si="5"/>
        <v>0</v>
      </c>
      <c r="G17" s="1"/>
      <c r="H17" s="9"/>
      <c r="J17" s="49"/>
    </row>
    <row r="18" spans="1:10" s="3" customFormat="1" ht="15.75" customHeight="1" x14ac:dyDescent="0.2">
      <c r="A18" s="103" t="s">
        <v>74</v>
      </c>
      <c r="B18" s="104"/>
      <c r="C18" s="17" t="s">
        <v>30</v>
      </c>
      <c r="D18" s="65">
        <f>SUM(D19:D22)</f>
        <v>0</v>
      </c>
      <c r="E18" s="20">
        <f t="shared" ref="E18:E27" si="6">D18*0.21</f>
        <v>0</v>
      </c>
      <c r="F18" s="21">
        <f t="shared" ref="F18:F27" si="7">E18+D18</f>
        <v>0</v>
      </c>
      <c r="G18" s="1"/>
      <c r="H18" s="9"/>
      <c r="J18" s="49"/>
    </row>
    <row r="19" spans="1:10" s="3" customFormat="1" ht="15.75" customHeight="1" x14ac:dyDescent="0.2">
      <c r="A19" s="103" t="s">
        <v>75</v>
      </c>
      <c r="B19" s="104"/>
      <c r="C19" s="17" t="s">
        <v>16</v>
      </c>
      <c r="D19" s="54">
        <v>0</v>
      </c>
      <c r="E19" s="20">
        <f t="shared" si="6"/>
        <v>0</v>
      </c>
      <c r="F19" s="21">
        <f t="shared" si="7"/>
        <v>0</v>
      </c>
      <c r="G19" s="1"/>
      <c r="H19" s="9"/>
      <c r="J19" s="49"/>
    </row>
    <row r="20" spans="1:10" s="3" customFormat="1" ht="15.75" customHeight="1" x14ac:dyDescent="0.2">
      <c r="A20" s="103" t="s">
        <v>76</v>
      </c>
      <c r="B20" s="104"/>
      <c r="C20" s="17" t="s">
        <v>31</v>
      </c>
      <c r="D20" s="54">
        <v>0</v>
      </c>
      <c r="E20" s="20">
        <f t="shared" si="6"/>
        <v>0</v>
      </c>
      <c r="F20" s="21">
        <f t="shared" si="7"/>
        <v>0</v>
      </c>
      <c r="G20" s="1"/>
      <c r="H20" s="9"/>
      <c r="J20" s="49"/>
    </row>
    <row r="21" spans="1:10" s="3" customFormat="1" ht="15.75" customHeight="1" x14ac:dyDescent="0.2">
      <c r="A21" s="103" t="s">
        <v>77</v>
      </c>
      <c r="B21" s="104"/>
      <c r="C21" s="17" t="s">
        <v>32</v>
      </c>
      <c r="D21" s="54">
        <v>0</v>
      </c>
      <c r="E21" s="20">
        <f t="shared" si="6"/>
        <v>0</v>
      </c>
      <c r="F21" s="21">
        <f t="shared" si="7"/>
        <v>0</v>
      </c>
      <c r="G21" s="1"/>
      <c r="H21" s="9"/>
      <c r="J21" s="49"/>
    </row>
    <row r="22" spans="1:10" s="3" customFormat="1" ht="15.75" customHeight="1" x14ac:dyDescent="0.2">
      <c r="A22" s="103" t="s">
        <v>78</v>
      </c>
      <c r="B22" s="104"/>
      <c r="C22" s="17" t="s">
        <v>33</v>
      </c>
      <c r="D22" s="54">
        <v>0</v>
      </c>
      <c r="E22" s="20">
        <f t="shared" si="6"/>
        <v>0</v>
      </c>
      <c r="F22" s="21">
        <f t="shared" si="7"/>
        <v>0</v>
      </c>
      <c r="G22" s="1"/>
      <c r="H22" s="9"/>
      <c r="J22" s="49"/>
    </row>
    <row r="23" spans="1:10" s="3" customFormat="1" ht="15.75" customHeight="1" x14ac:dyDescent="0.2">
      <c r="A23" s="101" t="s">
        <v>79</v>
      </c>
      <c r="B23" s="102"/>
      <c r="C23" s="64" t="s">
        <v>34</v>
      </c>
      <c r="D23" s="65">
        <v>0</v>
      </c>
      <c r="E23" s="67">
        <f t="shared" si="6"/>
        <v>0</v>
      </c>
      <c r="F23" s="68">
        <f t="shared" si="7"/>
        <v>0</v>
      </c>
      <c r="G23" s="1"/>
      <c r="H23" s="9"/>
      <c r="J23" s="49"/>
    </row>
    <row r="24" spans="1:10" s="3" customFormat="1" ht="15.75" customHeight="1" x14ac:dyDescent="0.2">
      <c r="A24" s="101" t="s">
        <v>80</v>
      </c>
      <c r="B24" s="102"/>
      <c r="C24" s="64" t="s">
        <v>35</v>
      </c>
      <c r="D24" s="65">
        <v>0</v>
      </c>
      <c r="E24" s="67">
        <f t="shared" si="6"/>
        <v>0</v>
      </c>
      <c r="F24" s="68">
        <f t="shared" si="7"/>
        <v>0</v>
      </c>
      <c r="G24" s="1"/>
      <c r="H24" s="9"/>
      <c r="J24" s="49"/>
    </row>
    <row r="25" spans="1:10" s="3" customFormat="1" ht="15.75" customHeight="1" x14ac:dyDescent="0.2">
      <c r="A25" s="101" t="s">
        <v>81</v>
      </c>
      <c r="B25" s="102"/>
      <c r="C25" s="64" t="s">
        <v>36</v>
      </c>
      <c r="D25" s="65">
        <v>0</v>
      </c>
      <c r="E25" s="67">
        <f t="shared" si="6"/>
        <v>0</v>
      </c>
      <c r="F25" s="68">
        <f t="shared" si="7"/>
        <v>0</v>
      </c>
      <c r="G25" s="1"/>
      <c r="H25" s="9"/>
      <c r="J25" s="49"/>
    </row>
    <row r="26" spans="1:10" s="3" customFormat="1" ht="15.75" customHeight="1" x14ac:dyDescent="0.2">
      <c r="A26" s="101" t="s">
        <v>82</v>
      </c>
      <c r="B26" s="102"/>
      <c r="C26" s="64" t="s">
        <v>37</v>
      </c>
      <c r="D26" s="65">
        <v>0</v>
      </c>
      <c r="E26" s="67">
        <f t="shared" si="6"/>
        <v>0</v>
      </c>
      <c r="F26" s="68">
        <f t="shared" si="7"/>
        <v>0</v>
      </c>
      <c r="G26" s="1"/>
      <c r="H26" s="9"/>
      <c r="J26" s="49"/>
    </row>
    <row r="27" spans="1:10" s="3" customFormat="1" ht="15.75" customHeight="1" x14ac:dyDescent="0.2">
      <c r="A27" s="101" t="s">
        <v>83</v>
      </c>
      <c r="B27" s="102"/>
      <c r="C27" s="64" t="s">
        <v>38</v>
      </c>
      <c r="D27" s="65">
        <f>SUM(D28:D32)</f>
        <v>0</v>
      </c>
      <c r="E27" s="67">
        <f t="shared" si="6"/>
        <v>0</v>
      </c>
      <c r="F27" s="68">
        <f t="shared" si="7"/>
        <v>0</v>
      </c>
      <c r="G27" s="1"/>
      <c r="H27" s="9"/>
      <c r="J27" s="49"/>
    </row>
    <row r="28" spans="1:10" s="3" customFormat="1" ht="16.5" customHeight="1" x14ac:dyDescent="0.2">
      <c r="A28" s="103" t="s">
        <v>84</v>
      </c>
      <c r="B28" s="104"/>
      <c r="C28" s="17" t="s">
        <v>39</v>
      </c>
      <c r="D28" s="54">
        <v>0</v>
      </c>
      <c r="E28" s="20">
        <f t="shared" si="2"/>
        <v>0</v>
      </c>
      <c r="F28" s="21">
        <f t="shared" si="3"/>
        <v>0</v>
      </c>
      <c r="G28" s="1"/>
      <c r="H28" s="9"/>
      <c r="J28" s="49"/>
    </row>
    <row r="29" spans="1:10" s="3" customFormat="1" ht="15.75" customHeight="1" x14ac:dyDescent="0.2">
      <c r="A29" s="103" t="s">
        <v>85</v>
      </c>
      <c r="B29" s="104"/>
      <c r="C29" s="17" t="s">
        <v>40</v>
      </c>
      <c r="D29" s="54">
        <v>0</v>
      </c>
      <c r="E29" s="20">
        <f t="shared" si="2"/>
        <v>0</v>
      </c>
      <c r="F29" s="21">
        <f t="shared" si="3"/>
        <v>0</v>
      </c>
      <c r="G29" s="1"/>
      <c r="H29" s="9"/>
      <c r="J29" s="49"/>
    </row>
    <row r="30" spans="1:10" s="3" customFormat="1" ht="15.75" customHeight="1" x14ac:dyDescent="0.2">
      <c r="A30" s="103" t="s">
        <v>86</v>
      </c>
      <c r="B30" s="104"/>
      <c r="C30" s="17" t="s">
        <v>41</v>
      </c>
      <c r="D30" s="54">
        <v>0</v>
      </c>
      <c r="E30" s="20">
        <f t="shared" ref="E30:E52" si="8">D30*0.21</f>
        <v>0</v>
      </c>
      <c r="F30" s="21">
        <f t="shared" ref="F30:F52" si="9">E30+D30</f>
        <v>0</v>
      </c>
      <c r="G30" s="1"/>
      <c r="H30" s="9"/>
      <c r="J30" s="49"/>
    </row>
    <row r="31" spans="1:10" s="3" customFormat="1" ht="15.75" customHeight="1" x14ac:dyDescent="0.2">
      <c r="A31" s="103" t="s">
        <v>87</v>
      </c>
      <c r="B31" s="104"/>
      <c r="C31" s="17" t="s">
        <v>42</v>
      </c>
      <c r="D31" s="54">
        <v>0</v>
      </c>
      <c r="E31" s="20">
        <f t="shared" si="8"/>
        <v>0</v>
      </c>
      <c r="F31" s="21">
        <f t="shared" si="9"/>
        <v>0</v>
      </c>
      <c r="G31" s="1"/>
      <c r="H31" s="9"/>
      <c r="J31" s="49"/>
    </row>
    <row r="32" spans="1:10" s="3" customFormat="1" ht="15.75" customHeight="1" x14ac:dyDescent="0.2">
      <c r="A32" s="103" t="s">
        <v>88</v>
      </c>
      <c r="B32" s="104"/>
      <c r="C32" s="17" t="s">
        <v>43</v>
      </c>
      <c r="D32" s="54">
        <v>0</v>
      </c>
      <c r="E32" s="20">
        <f t="shared" si="8"/>
        <v>0</v>
      </c>
      <c r="F32" s="21">
        <f t="shared" si="9"/>
        <v>0</v>
      </c>
      <c r="G32" s="1"/>
      <c r="H32" s="9"/>
      <c r="J32" s="49"/>
    </row>
    <row r="33" spans="1:10" s="3" customFormat="1" ht="15.75" customHeight="1" x14ac:dyDescent="0.2">
      <c r="A33" s="101" t="s">
        <v>89</v>
      </c>
      <c r="B33" s="102"/>
      <c r="C33" s="64" t="s">
        <v>44</v>
      </c>
      <c r="D33" s="65">
        <v>0</v>
      </c>
      <c r="E33" s="67">
        <f t="shared" si="8"/>
        <v>0</v>
      </c>
      <c r="F33" s="68">
        <f t="shared" si="9"/>
        <v>0</v>
      </c>
      <c r="G33" s="1"/>
      <c r="H33" s="9"/>
      <c r="J33" s="49"/>
    </row>
    <row r="34" spans="1:10" s="3" customFormat="1" ht="15.75" customHeight="1" x14ac:dyDescent="0.2">
      <c r="A34" s="101" t="s">
        <v>90</v>
      </c>
      <c r="B34" s="102"/>
      <c r="C34" s="64" t="s">
        <v>45</v>
      </c>
      <c r="D34" s="65">
        <v>0</v>
      </c>
      <c r="E34" s="67">
        <f t="shared" si="8"/>
        <v>0</v>
      </c>
      <c r="F34" s="68">
        <f t="shared" si="9"/>
        <v>0</v>
      </c>
      <c r="G34" s="1"/>
      <c r="H34" s="9"/>
      <c r="J34" s="49"/>
    </row>
    <row r="35" spans="1:10" s="3" customFormat="1" ht="15.75" customHeight="1" x14ac:dyDescent="0.2">
      <c r="A35" s="101" t="s">
        <v>91</v>
      </c>
      <c r="B35" s="102"/>
      <c r="C35" s="64" t="s">
        <v>46</v>
      </c>
      <c r="D35" s="65">
        <v>0</v>
      </c>
      <c r="E35" s="67">
        <f t="shared" si="8"/>
        <v>0</v>
      </c>
      <c r="F35" s="68">
        <f t="shared" si="9"/>
        <v>0</v>
      </c>
      <c r="G35" s="1"/>
      <c r="H35" s="9"/>
      <c r="J35" s="49"/>
    </row>
    <row r="36" spans="1:10" s="3" customFormat="1" ht="15.75" customHeight="1" x14ac:dyDescent="0.2">
      <c r="A36" s="101" t="s">
        <v>92</v>
      </c>
      <c r="B36" s="102"/>
      <c r="C36" s="64" t="s">
        <v>47</v>
      </c>
      <c r="D36" s="65">
        <v>0</v>
      </c>
      <c r="E36" s="67">
        <f t="shared" si="8"/>
        <v>0</v>
      </c>
      <c r="F36" s="68">
        <f t="shared" si="9"/>
        <v>0</v>
      </c>
      <c r="G36" s="1"/>
      <c r="H36" s="9"/>
      <c r="J36" s="49"/>
    </row>
    <row r="37" spans="1:10" s="3" customFormat="1" ht="15.75" customHeight="1" x14ac:dyDescent="0.2">
      <c r="A37" s="101" t="s">
        <v>93</v>
      </c>
      <c r="B37" s="102"/>
      <c r="C37" s="64" t="s">
        <v>48</v>
      </c>
      <c r="D37" s="65">
        <f>D38+D55</f>
        <v>0</v>
      </c>
      <c r="E37" s="67">
        <f t="shared" si="8"/>
        <v>0</v>
      </c>
      <c r="F37" s="68">
        <f t="shared" si="9"/>
        <v>0</v>
      </c>
      <c r="G37" s="1"/>
      <c r="H37" s="9"/>
      <c r="J37" s="49"/>
    </row>
    <row r="38" spans="1:10" s="3" customFormat="1" ht="15.75" customHeight="1" x14ac:dyDescent="0.2">
      <c r="A38" s="101" t="s">
        <v>94</v>
      </c>
      <c r="B38" s="102"/>
      <c r="C38" s="64" t="s">
        <v>20</v>
      </c>
      <c r="D38" s="65">
        <f>D39+D48</f>
        <v>0</v>
      </c>
      <c r="E38" s="67">
        <f t="shared" si="8"/>
        <v>0</v>
      </c>
      <c r="F38" s="68">
        <f t="shared" si="9"/>
        <v>0</v>
      </c>
      <c r="G38" s="1"/>
      <c r="H38" s="9"/>
      <c r="J38" s="49"/>
    </row>
    <row r="39" spans="1:10" s="3" customFormat="1" ht="15.75" customHeight="1" x14ac:dyDescent="0.2">
      <c r="A39" s="101" t="s">
        <v>95</v>
      </c>
      <c r="B39" s="102"/>
      <c r="C39" s="64" t="s">
        <v>20</v>
      </c>
      <c r="D39" s="65">
        <f>SUM(D40:D47)</f>
        <v>0</v>
      </c>
      <c r="E39" s="67">
        <f t="shared" si="8"/>
        <v>0</v>
      </c>
      <c r="F39" s="68">
        <f t="shared" si="9"/>
        <v>0</v>
      </c>
      <c r="G39" s="1"/>
      <c r="H39" s="9"/>
      <c r="J39" s="49"/>
    </row>
    <row r="40" spans="1:10" s="3" customFormat="1" ht="15.75" customHeight="1" x14ac:dyDescent="0.2">
      <c r="A40" s="103" t="s">
        <v>96</v>
      </c>
      <c r="B40" s="104"/>
      <c r="C40" s="17" t="s">
        <v>49</v>
      </c>
      <c r="D40" s="54">
        <v>0</v>
      </c>
      <c r="E40" s="20">
        <f t="shared" si="8"/>
        <v>0</v>
      </c>
      <c r="F40" s="21">
        <f t="shared" si="9"/>
        <v>0</v>
      </c>
      <c r="G40" s="1"/>
      <c r="H40" s="9"/>
      <c r="J40" s="49"/>
    </row>
    <row r="41" spans="1:10" s="3" customFormat="1" ht="15.75" customHeight="1" x14ac:dyDescent="0.2">
      <c r="A41" s="103" t="s">
        <v>97</v>
      </c>
      <c r="B41" s="104"/>
      <c r="C41" s="17" t="s">
        <v>50</v>
      </c>
      <c r="D41" s="54">
        <v>0</v>
      </c>
      <c r="E41" s="20">
        <f t="shared" si="8"/>
        <v>0</v>
      </c>
      <c r="F41" s="21">
        <f t="shared" si="9"/>
        <v>0</v>
      </c>
      <c r="G41" s="1"/>
      <c r="H41" s="9"/>
      <c r="J41" s="49"/>
    </row>
    <row r="42" spans="1:10" s="3" customFormat="1" ht="15.75" customHeight="1" x14ac:dyDescent="0.2">
      <c r="A42" s="103" t="s">
        <v>98</v>
      </c>
      <c r="B42" s="104"/>
      <c r="C42" s="17" t="s">
        <v>51</v>
      </c>
      <c r="D42" s="54">
        <v>0</v>
      </c>
      <c r="E42" s="20">
        <f t="shared" si="8"/>
        <v>0</v>
      </c>
      <c r="F42" s="21">
        <f t="shared" si="9"/>
        <v>0</v>
      </c>
      <c r="G42" s="1"/>
      <c r="H42" s="9"/>
      <c r="J42" s="49"/>
    </row>
    <row r="43" spans="1:10" s="3" customFormat="1" ht="15.75" customHeight="1" x14ac:dyDescent="0.2">
      <c r="A43" s="103" t="s">
        <v>99</v>
      </c>
      <c r="B43" s="104"/>
      <c r="C43" s="17" t="s">
        <v>52</v>
      </c>
      <c r="D43" s="54">
        <v>0</v>
      </c>
      <c r="E43" s="20">
        <f t="shared" si="8"/>
        <v>0</v>
      </c>
      <c r="F43" s="21">
        <f t="shared" si="9"/>
        <v>0</v>
      </c>
      <c r="G43" s="1"/>
      <c r="H43" s="9"/>
      <c r="J43" s="49"/>
    </row>
    <row r="44" spans="1:10" s="3" customFormat="1" ht="15.75" customHeight="1" x14ac:dyDescent="0.2">
      <c r="A44" s="103" t="s">
        <v>100</v>
      </c>
      <c r="B44" s="104"/>
      <c r="C44" s="17" t="s">
        <v>53</v>
      </c>
      <c r="D44" s="54">
        <v>0</v>
      </c>
      <c r="E44" s="20">
        <f t="shared" si="8"/>
        <v>0</v>
      </c>
      <c r="F44" s="21">
        <f t="shared" si="9"/>
        <v>0</v>
      </c>
      <c r="G44" s="1"/>
      <c r="H44" s="9"/>
      <c r="J44" s="49"/>
    </row>
    <row r="45" spans="1:10" s="3" customFormat="1" ht="15.75" customHeight="1" x14ac:dyDescent="0.2">
      <c r="A45" s="103" t="s">
        <v>101</v>
      </c>
      <c r="B45" s="104"/>
      <c r="C45" s="17" t="s">
        <v>54</v>
      </c>
      <c r="D45" s="54">
        <v>0</v>
      </c>
      <c r="E45" s="20">
        <f t="shared" si="8"/>
        <v>0</v>
      </c>
      <c r="F45" s="21">
        <f t="shared" si="9"/>
        <v>0</v>
      </c>
      <c r="G45" s="1"/>
      <c r="H45" s="9"/>
      <c r="J45" s="49"/>
    </row>
    <row r="46" spans="1:10" s="3" customFormat="1" ht="15.75" customHeight="1" x14ac:dyDescent="0.2">
      <c r="A46" s="103" t="s">
        <v>102</v>
      </c>
      <c r="B46" s="104"/>
      <c r="C46" s="17" t="s">
        <v>55</v>
      </c>
      <c r="D46" s="54">
        <v>0</v>
      </c>
      <c r="E46" s="20">
        <f t="shared" si="8"/>
        <v>0</v>
      </c>
      <c r="F46" s="21">
        <f t="shared" si="9"/>
        <v>0</v>
      </c>
      <c r="G46" s="1"/>
      <c r="H46" s="9"/>
      <c r="J46" s="49"/>
    </row>
    <row r="47" spans="1:10" s="3" customFormat="1" ht="15.75" customHeight="1" x14ac:dyDescent="0.2">
      <c r="A47" s="103" t="s">
        <v>103</v>
      </c>
      <c r="B47" s="104"/>
      <c r="C47" s="17" t="s">
        <v>56</v>
      </c>
      <c r="D47" s="54">
        <v>0</v>
      </c>
      <c r="E47" s="20">
        <f t="shared" si="8"/>
        <v>0</v>
      </c>
      <c r="F47" s="21">
        <f t="shared" si="9"/>
        <v>0</v>
      </c>
      <c r="G47" s="1"/>
      <c r="H47" s="9"/>
      <c r="J47" s="49"/>
    </row>
    <row r="48" spans="1:10" s="3" customFormat="1" ht="15.75" customHeight="1" x14ac:dyDescent="0.2">
      <c r="A48" s="101" t="s">
        <v>104</v>
      </c>
      <c r="B48" s="102"/>
      <c r="C48" s="64" t="s">
        <v>57</v>
      </c>
      <c r="D48" s="65">
        <f>SUM(D49:D54)</f>
        <v>0</v>
      </c>
      <c r="E48" s="67">
        <f t="shared" si="8"/>
        <v>0</v>
      </c>
      <c r="F48" s="68">
        <f t="shared" si="9"/>
        <v>0</v>
      </c>
      <c r="G48" s="1"/>
      <c r="H48" s="9"/>
      <c r="J48" s="49"/>
    </row>
    <row r="49" spans="1:10" s="3" customFormat="1" ht="15.75" customHeight="1" x14ac:dyDescent="0.2">
      <c r="A49" s="103" t="s">
        <v>105</v>
      </c>
      <c r="B49" s="104"/>
      <c r="C49" s="17" t="s">
        <v>58</v>
      </c>
      <c r="D49" s="54">
        <v>0</v>
      </c>
      <c r="E49" s="20">
        <f t="shared" si="8"/>
        <v>0</v>
      </c>
      <c r="F49" s="21">
        <f t="shared" si="9"/>
        <v>0</v>
      </c>
      <c r="G49" s="1"/>
      <c r="H49" s="9"/>
      <c r="J49" s="49"/>
    </row>
    <row r="50" spans="1:10" s="3" customFormat="1" ht="15.75" customHeight="1" x14ac:dyDescent="0.2">
      <c r="A50" s="103" t="s">
        <v>106</v>
      </c>
      <c r="B50" s="104"/>
      <c r="C50" s="17" t="s">
        <v>59</v>
      </c>
      <c r="D50" s="54">
        <v>0</v>
      </c>
      <c r="E50" s="20">
        <f t="shared" si="8"/>
        <v>0</v>
      </c>
      <c r="F50" s="21">
        <f t="shared" si="9"/>
        <v>0</v>
      </c>
      <c r="G50" s="1"/>
      <c r="H50" s="9"/>
      <c r="J50" s="49"/>
    </row>
    <row r="51" spans="1:10" s="3" customFormat="1" ht="15.75" customHeight="1" x14ac:dyDescent="0.2">
      <c r="A51" s="103" t="s">
        <v>107</v>
      </c>
      <c r="B51" s="104"/>
      <c r="C51" s="17" t="s">
        <v>60</v>
      </c>
      <c r="D51" s="54">
        <v>0</v>
      </c>
      <c r="E51" s="20">
        <f t="shared" si="8"/>
        <v>0</v>
      </c>
      <c r="F51" s="21">
        <f t="shared" si="9"/>
        <v>0</v>
      </c>
      <c r="G51" s="1"/>
      <c r="H51" s="9"/>
      <c r="J51" s="49"/>
    </row>
    <row r="52" spans="1:10" s="3" customFormat="1" ht="15.75" customHeight="1" x14ac:dyDescent="0.2">
      <c r="A52" s="103" t="s">
        <v>108</v>
      </c>
      <c r="B52" s="104"/>
      <c r="C52" s="17" t="s">
        <v>61</v>
      </c>
      <c r="D52" s="54">
        <v>0</v>
      </c>
      <c r="E52" s="20">
        <f t="shared" si="8"/>
        <v>0</v>
      </c>
      <c r="F52" s="21">
        <f t="shared" si="9"/>
        <v>0</v>
      </c>
      <c r="G52" s="1"/>
      <c r="H52" s="9"/>
      <c r="J52" s="49"/>
    </row>
    <row r="53" spans="1:10" s="3" customFormat="1" ht="15.75" customHeight="1" x14ac:dyDescent="0.2">
      <c r="A53" s="103" t="s">
        <v>109</v>
      </c>
      <c r="B53" s="104"/>
      <c r="C53" s="17" t="s">
        <v>62</v>
      </c>
      <c r="D53" s="54">
        <v>0</v>
      </c>
      <c r="E53" s="20">
        <f t="shared" si="2"/>
        <v>0</v>
      </c>
      <c r="F53" s="21">
        <f t="shared" si="3"/>
        <v>0</v>
      </c>
      <c r="G53" s="1"/>
      <c r="H53" s="9"/>
      <c r="J53" s="49"/>
    </row>
    <row r="54" spans="1:10" s="3" customFormat="1" ht="15.75" customHeight="1" x14ac:dyDescent="0.2">
      <c r="A54" s="103" t="s">
        <v>110</v>
      </c>
      <c r="B54" s="104"/>
      <c r="C54" s="17" t="s">
        <v>63</v>
      </c>
      <c r="D54" s="54">
        <v>0</v>
      </c>
      <c r="E54" s="20">
        <f t="shared" ref="E54:E55" si="10">D54*0.21</f>
        <v>0</v>
      </c>
      <c r="F54" s="21">
        <f t="shared" ref="F54:F55" si="11">E54+D54</f>
        <v>0</v>
      </c>
      <c r="G54" s="1"/>
      <c r="H54" s="9"/>
      <c r="J54" s="49"/>
    </row>
    <row r="55" spans="1:10" s="3" customFormat="1" ht="15.75" customHeight="1" x14ac:dyDescent="0.2">
      <c r="A55" s="101" t="s">
        <v>111</v>
      </c>
      <c r="B55" s="102"/>
      <c r="C55" s="64" t="s">
        <v>64</v>
      </c>
      <c r="D55" s="65">
        <v>0</v>
      </c>
      <c r="E55" s="67">
        <f t="shared" si="10"/>
        <v>0</v>
      </c>
      <c r="F55" s="68">
        <f t="shared" si="11"/>
        <v>0</v>
      </c>
      <c r="G55" s="1"/>
      <c r="H55" s="9"/>
      <c r="J55" s="49"/>
    </row>
    <row r="56" spans="1:10" s="3" customFormat="1" ht="21.75" customHeight="1" thickBot="1" x14ac:dyDescent="0.25">
      <c r="A56" s="112" t="s">
        <v>6</v>
      </c>
      <c r="B56" s="112"/>
      <c r="C56" s="61"/>
      <c r="D56" s="62">
        <f>SUM(D37,D33:D36,D27,D23:D26,D18,D15,D9)</f>
        <v>0</v>
      </c>
      <c r="E56" s="62">
        <f>D56*0.21</f>
        <v>0</v>
      </c>
      <c r="F56" s="63">
        <f>E56+D56</f>
        <v>0</v>
      </c>
      <c r="G56" s="1"/>
      <c r="H56" s="2"/>
      <c r="J56" s="49"/>
    </row>
    <row r="57" spans="1:10" ht="18" customHeight="1" thickBot="1" x14ac:dyDescent="0.3">
      <c r="B57" s="7"/>
      <c r="C57" s="7"/>
    </row>
    <row r="58" spans="1:10" ht="21" customHeight="1" thickBot="1" x14ac:dyDescent="0.3">
      <c r="A58" s="109" t="s">
        <v>12</v>
      </c>
      <c r="B58" s="110"/>
      <c r="C58" s="110"/>
      <c r="D58" s="110"/>
      <c r="E58" s="110"/>
      <c r="F58" s="111"/>
    </row>
    <row r="59" spans="1:10" s="5" customFormat="1" ht="14.25" customHeight="1" thickBot="1" x14ac:dyDescent="0.25">
      <c r="A59" s="69" t="s">
        <v>9</v>
      </c>
      <c r="B59" s="70"/>
      <c r="C59" s="70" t="str">
        <f>B3</f>
        <v xml:space="preserve">SPRÁVA A ÚDRŽBA SILNIC PLZEŇSKÉHO KRAJE, PŘÍSPĚVKOVÁ ORGANIZACE </v>
      </c>
      <c r="D59" s="70"/>
      <c r="E59" s="70"/>
      <c r="F59" s="91"/>
      <c r="G59" s="4"/>
      <c r="H59" s="4"/>
      <c r="J59" s="47"/>
    </row>
    <row r="60" spans="1:10" s="3" customFormat="1" ht="22.5" customHeight="1" thickBot="1" x14ac:dyDescent="0.25">
      <c r="A60" s="97" t="s">
        <v>1</v>
      </c>
      <c r="B60" s="98"/>
      <c r="C60" s="22" t="s">
        <v>4</v>
      </c>
      <c r="D60" s="23" t="s">
        <v>2</v>
      </c>
      <c r="E60" s="23" t="s">
        <v>3</v>
      </c>
      <c r="F60" s="24" t="s">
        <v>5</v>
      </c>
      <c r="G60" s="1"/>
      <c r="H60" s="9"/>
      <c r="J60" s="49"/>
    </row>
    <row r="61" spans="1:10" s="3" customFormat="1" ht="15.75" customHeight="1" x14ac:dyDescent="0.2">
      <c r="A61" s="99" t="s">
        <v>65</v>
      </c>
      <c r="B61" s="100"/>
      <c r="C61" s="25" t="s">
        <v>23</v>
      </c>
      <c r="D61" s="26">
        <f>D9</f>
        <v>0</v>
      </c>
      <c r="E61" s="26">
        <f>D61*0.21</f>
        <v>0</v>
      </c>
      <c r="F61" s="27">
        <f>E61+D61</f>
        <v>0</v>
      </c>
      <c r="G61" s="1"/>
      <c r="H61" s="9"/>
      <c r="J61" s="49"/>
    </row>
    <row r="62" spans="1:10" s="3" customFormat="1" ht="15.75" customHeight="1" x14ac:dyDescent="0.2">
      <c r="A62" s="73" t="s">
        <v>72</v>
      </c>
      <c r="B62" s="74"/>
      <c r="C62" s="25" t="s">
        <v>16</v>
      </c>
      <c r="D62" s="26">
        <f>D16</f>
        <v>0</v>
      </c>
      <c r="E62" s="26">
        <f>D62*0.21</f>
        <v>0</v>
      </c>
      <c r="F62" s="27">
        <f>E62+D62</f>
        <v>0</v>
      </c>
      <c r="G62" s="1"/>
      <c r="H62" s="9"/>
      <c r="J62" s="49"/>
    </row>
    <row r="63" spans="1:10" s="3" customFormat="1" ht="15.75" customHeight="1" x14ac:dyDescent="0.2">
      <c r="A63" s="73" t="s">
        <v>75</v>
      </c>
      <c r="B63" s="74"/>
      <c r="C63" s="25" t="s">
        <v>16</v>
      </c>
      <c r="D63" s="26">
        <f>D19</f>
        <v>0</v>
      </c>
      <c r="E63" s="26">
        <f>D63*0.21</f>
        <v>0</v>
      </c>
      <c r="F63" s="27">
        <f>E63+D63</f>
        <v>0</v>
      </c>
      <c r="G63" s="1"/>
      <c r="H63" s="9"/>
      <c r="J63" s="49"/>
    </row>
    <row r="64" spans="1:10" s="3" customFormat="1" ht="17.25" customHeight="1" x14ac:dyDescent="0.2">
      <c r="A64" s="73" t="s">
        <v>76</v>
      </c>
      <c r="B64" s="74"/>
      <c r="C64" s="25" t="s">
        <v>31</v>
      </c>
      <c r="D64" s="26">
        <f>D20</f>
        <v>0</v>
      </c>
      <c r="E64" s="26">
        <f>D64*0.21</f>
        <v>0</v>
      </c>
      <c r="F64" s="27">
        <f>E64+D64</f>
        <v>0</v>
      </c>
      <c r="G64" s="1"/>
      <c r="H64" s="9"/>
      <c r="J64" s="49"/>
    </row>
    <row r="65" spans="1:10" s="3" customFormat="1" ht="17.25" customHeight="1" x14ac:dyDescent="0.2">
      <c r="A65" s="73" t="s">
        <v>77</v>
      </c>
      <c r="B65" s="74"/>
      <c r="C65" s="25" t="s">
        <v>32</v>
      </c>
      <c r="D65" s="26">
        <f>D21</f>
        <v>0</v>
      </c>
      <c r="E65" s="26">
        <f t="shared" ref="E65:E82" si="12">D65*0.21</f>
        <v>0</v>
      </c>
      <c r="F65" s="27">
        <f t="shared" ref="F65:F81" si="13">E65+D65</f>
        <v>0</v>
      </c>
      <c r="G65" s="1"/>
      <c r="H65" s="9"/>
      <c r="J65" s="49"/>
    </row>
    <row r="66" spans="1:10" s="3" customFormat="1" ht="17.25" customHeight="1" x14ac:dyDescent="0.2">
      <c r="A66" s="75" t="s">
        <v>80</v>
      </c>
      <c r="B66" s="76"/>
      <c r="C66" s="25" t="s">
        <v>35</v>
      </c>
      <c r="D66" s="26">
        <f>D24</f>
        <v>0</v>
      </c>
      <c r="E66" s="26">
        <f t="shared" si="12"/>
        <v>0</v>
      </c>
      <c r="F66" s="27">
        <f t="shared" si="13"/>
        <v>0</v>
      </c>
      <c r="G66" s="1"/>
      <c r="H66" s="9"/>
      <c r="J66" s="49"/>
    </row>
    <row r="67" spans="1:10" s="3" customFormat="1" ht="17.25" customHeight="1" x14ac:dyDescent="0.2">
      <c r="A67" s="75" t="s">
        <v>81</v>
      </c>
      <c r="B67" s="76"/>
      <c r="C67" s="25" t="s">
        <v>36</v>
      </c>
      <c r="D67" s="26">
        <f>D25</f>
        <v>0</v>
      </c>
      <c r="E67" s="26">
        <f t="shared" si="12"/>
        <v>0</v>
      </c>
      <c r="F67" s="27">
        <f t="shared" si="13"/>
        <v>0</v>
      </c>
      <c r="G67" s="1"/>
      <c r="H67" s="9"/>
      <c r="J67" s="49"/>
    </row>
    <row r="68" spans="1:10" s="3" customFormat="1" ht="17.25" customHeight="1" x14ac:dyDescent="0.2">
      <c r="A68" s="73" t="s">
        <v>84</v>
      </c>
      <c r="B68" s="74"/>
      <c r="C68" s="25" t="s">
        <v>39</v>
      </c>
      <c r="D68" s="26">
        <f>D28</f>
        <v>0</v>
      </c>
      <c r="E68" s="26">
        <f t="shared" si="12"/>
        <v>0</v>
      </c>
      <c r="F68" s="27">
        <f t="shared" si="13"/>
        <v>0</v>
      </c>
      <c r="G68" s="1"/>
      <c r="H68" s="9"/>
      <c r="J68" s="49"/>
    </row>
    <row r="69" spans="1:10" s="3" customFormat="1" ht="17.25" customHeight="1" x14ac:dyDescent="0.2">
      <c r="A69" s="73" t="s">
        <v>86</v>
      </c>
      <c r="B69" s="74"/>
      <c r="C69" s="25" t="s">
        <v>41</v>
      </c>
      <c r="D69" s="26">
        <f>D30</f>
        <v>0</v>
      </c>
      <c r="E69" s="26">
        <f t="shared" si="12"/>
        <v>0</v>
      </c>
      <c r="F69" s="27">
        <f t="shared" si="13"/>
        <v>0</v>
      </c>
      <c r="G69" s="1"/>
      <c r="H69" s="9"/>
      <c r="J69" s="49"/>
    </row>
    <row r="70" spans="1:10" s="3" customFormat="1" ht="17.25" customHeight="1" x14ac:dyDescent="0.2">
      <c r="A70" s="73" t="s">
        <v>88</v>
      </c>
      <c r="B70" s="74"/>
      <c r="C70" s="25" t="s">
        <v>43</v>
      </c>
      <c r="D70" s="26">
        <f>D32</f>
        <v>0</v>
      </c>
      <c r="E70" s="26">
        <f t="shared" si="12"/>
        <v>0</v>
      </c>
      <c r="F70" s="27">
        <f t="shared" si="13"/>
        <v>0</v>
      </c>
      <c r="G70" s="1"/>
      <c r="H70" s="9"/>
      <c r="J70" s="49"/>
    </row>
    <row r="71" spans="1:10" s="3" customFormat="1" ht="17.25" customHeight="1" x14ac:dyDescent="0.2">
      <c r="A71" s="75" t="s">
        <v>89</v>
      </c>
      <c r="B71" s="76"/>
      <c r="C71" s="25" t="s">
        <v>44</v>
      </c>
      <c r="D71" s="26">
        <f>D33</f>
        <v>0</v>
      </c>
      <c r="E71" s="26">
        <f t="shared" si="12"/>
        <v>0</v>
      </c>
      <c r="F71" s="27">
        <f t="shared" si="13"/>
        <v>0</v>
      </c>
      <c r="G71" s="1"/>
      <c r="H71" s="9"/>
      <c r="J71" s="49"/>
    </row>
    <row r="72" spans="1:10" s="3" customFormat="1" ht="17.25" customHeight="1" x14ac:dyDescent="0.2">
      <c r="A72" s="75" t="s">
        <v>90</v>
      </c>
      <c r="B72" s="76"/>
      <c r="C72" s="25" t="s">
        <v>45</v>
      </c>
      <c r="D72" s="26">
        <f>D34</f>
        <v>0</v>
      </c>
      <c r="E72" s="26">
        <f t="shared" si="12"/>
        <v>0</v>
      </c>
      <c r="F72" s="27">
        <f t="shared" si="13"/>
        <v>0</v>
      </c>
      <c r="G72" s="1"/>
      <c r="H72" s="9"/>
      <c r="J72" s="49"/>
    </row>
    <row r="73" spans="1:10" s="3" customFormat="1" ht="17.25" customHeight="1" x14ac:dyDescent="0.2">
      <c r="A73" s="75" t="s">
        <v>91</v>
      </c>
      <c r="B73" s="76"/>
      <c r="C73" s="25" t="s">
        <v>46</v>
      </c>
      <c r="D73" s="26">
        <f>D35</f>
        <v>0</v>
      </c>
      <c r="E73" s="26">
        <f t="shared" si="12"/>
        <v>0</v>
      </c>
      <c r="F73" s="27">
        <f t="shared" si="13"/>
        <v>0</v>
      </c>
      <c r="G73" s="1"/>
      <c r="H73" s="9"/>
      <c r="J73" s="49"/>
    </row>
    <row r="74" spans="1:10" s="3" customFormat="1" ht="17.25" customHeight="1" x14ac:dyDescent="0.2">
      <c r="A74" s="75" t="s">
        <v>92</v>
      </c>
      <c r="B74" s="76"/>
      <c r="C74" s="25" t="s">
        <v>47</v>
      </c>
      <c r="D74" s="26">
        <f>D36</f>
        <v>0</v>
      </c>
      <c r="E74" s="26">
        <f t="shared" si="12"/>
        <v>0</v>
      </c>
      <c r="F74" s="27">
        <f t="shared" si="13"/>
        <v>0</v>
      </c>
      <c r="G74" s="1"/>
      <c r="H74" s="9"/>
      <c r="J74" s="49"/>
    </row>
    <row r="75" spans="1:10" s="3" customFormat="1" ht="17.25" customHeight="1" x14ac:dyDescent="0.2">
      <c r="A75" s="73" t="s">
        <v>96</v>
      </c>
      <c r="B75" s="74"/>
      <c r="C75" s="25" t="s">
        <v>49</v>
      </c>
      <c r="D75" s="26">
        <f>D40</f>
        <v>0</v>
      </c>
      <c r="E75" s="26">
        <f t="shared" si="12"/>
        <v>0</v>
      </c>
      <c r="F75" s="27">
        <f t="shared" ref="F75" si="14">E75+D75</f>
        <v>0</v>
      </c>
      <c r="G75" s="1"/>
      <c r="H75" s="9"/>
      <c r="J75" s="49"/>
    </row>
    <row r="76" spans="1:10" s="3" customFormat="1" ht="17.25" customHeight="1" x14ac:dyDescent="0.2">
      <c r="A76" s="73" t="s">
        <v>97</v>
      </c>
      <c r="B76" s="74"/>
      <c r="C76" s="25" t="s">
        <v>50</v>
      </c>
      <c r="D76" s="26">
        <f>D41</f>
        <v>0</v>
      </c>
      <c r="E76" s="26">
        <f t="shared" si="12"/>
        <v>0</v>
      </c>
      <c r="F76" s="27">
        <f t="shared" si="13"/>
        <v>0</v>
      </c>
      <c r="G76" s="1"/>
      <c r="H76" s="9"/>
      <c r="J76" s="49"/>
    </row>
    <row r="77" spans="1:10" s="3" customFormat="1" ht="17.25" customHeight="1" x14ac:dyDescent="0.2">
      <c r="A77" s="73" t="s">
        <v>105</v>
      </c>
      <c r="B77" s="74"/>
      <c r="C77" s="25" t="s">
        <v>58</v>
      </c>
      <c r="D77" s="26">
        <f t="shared" ref="D77:D83" si="15">D49</f>
        <v>0</v>
      </c>
      <c r="E77" s="26">
        <f t="shared" si="12"/>
        <v>0</v>
      </c>
      <c r="F77" s="27">
        <f t="shared" ref="F77:F80" si="16">E77+D77</f>
        <v>0</v>
      </c>
      <c r="G77" s="1"/>
      <c r="H77" s="9"/>
      <c r="J77" s="49"/>
    </row>
    <row r="78" spans="1:10" s="3" customFormat="1" ht="17.25" customHeight="1" x14ac:dyDescent="0.2">
      <c r="A78" s="73" t="s">
        <v>106</v>
      </c>
      <c r="B78" s="74"/>
      <c r="C78" s="25" t="s">
        <v>59</v>
      </c>
      <c r="D78" s="26">
        <f t="shared" si="15"/>
        <v>0</v>
      </c>
      <c r="E78" s="26">
        <f t="shared" si="12"/>
        <v>0</v>
      </c>
      <c r="F78" s="27">
        <f t="shared" si="16"/>
        <v>0</v>
      </c>
      <c r="G78" s="1"/>
      <c r="H78" s="9"/>
      <c r="J78" s="49"/>
    </row>
    <row r="79" spans="1:10" s="3" customFormat="1" ht="17.25" customHeight="1" x14ac:dyDescent="0.2">
      <c r="A79" s="73" t="s">
        <v>107</v>
      </c>
      <c r="B79" s="74"/>
      <c r="C79" s="25" t="s">
        <v>60</v>
      </c>
      <c r="D79" s="26">
        <f t="shared" si="15"/>
        <v>0</v>
      </c>
      <c r="E79" s="26">
        <f t="shared" si="12"/>
        <v>0</v>
      </c>
      <c r="F79" s="27">
        <f t="shared" si="16"/>
        <v>0</v>
      </c>
      <c r="G79" s="1"/>
      <c r="H79" s="9"/>
      <c r="J79" s="49"/>
    </row>
    <row r="80" spans="1:10" s="3" customFormat="1" ht="17.25" customHeight="1" x14ac:dyDescent="0.2">
      <c r="A80" s="73" t="s">
        <v>108</v>
      </c>
      <c r="B80" s="74"/>
      <c r="C80" s="25" t="s">
        <v>61</v>
      </c>
      <c r="D80" s="26">
        <f t="shared" si="15"/>
        <v>0</v>
      </c>
      <c r="E80" s="26">
        <f t="shared" si="12"/>
        <v>0</v>
      </c>
      <c r="F80" s="27">
        <f t="shared" si="16"/>
        <v>0</v>
      </c>
      <c r="G80" s="1"/>
      <c r="H80" s="9"/>
      <c r="J80" s="49"/>
    </row>
    <row r="81" spans="1:10" s="3" customFormat="1" ht="17.25" customHeight="1" x14ac:dyDescent="0.2">
      <c r="A81" s="73" t="s">
        <v>109</v>
      </c>
      <c r="B81" s="74"/>
      <c r="C81" s="25" t="s">
        <v>62</v>
      </c>
      <c r="D81" s="26">
        <f t="shared" si="15"/>
        <v>0</v>
      </c>
      <c r="E81" s="26">
        <f t="shared" si="12"/>
        <v>0</v>
      </c>
      <c r="F81" s="27">
        <f t="shared" si="13"/>
        <v>0</v>
      </c>
      <c r="G81" s="1"/>
      <c r="H81" s="9"/>
      <c r="J81" s="49"/>
    </row>
    <row r="82" spans="1:10" s="3" customFormat="1" ht="17.25" customHeight="1" x14ac:dyDescent="0.2">
      <c r="A82" s="73" t="s">
        <v>110</v>
      </c>
      <c r="B82" s="74"/>
      <c r="C82" s="25" t="s">
        <v>63</v>
      </c>
      <c r="D82" s="26">
        <f t="shared" si="15"/>
        <v>0</v>
      </c>
      <c r="E82" s="26">
        <f t="shared" si="12"/>
        <v>0</v>
      </c>
      <c r="F82" s="27">
        <f t="shared" ref="F82" si="17">E82+D82</f>
        <v>0</v>
      </c>
      <c r="G82" s="1"/>
      <c r="H82" s="9"/>
      <c r="J82" s="49"/>
    </row>
    <row r="83" spans="1:10" s="3" customFormat="1" ht="15.75" customHeight="1" thickBot="1" x14ac:dyDescent="0.25">
      <c r="A83" s="75" t="s">
        <v>111</v>
      </c>
      <c r="B83" s="76"/>
      <c r="C83" s="25" t="s">
        <v>64</v>
      </c>
      <c r="D83" s="28">
        <f t="shared" si="15"/>
        <v>0</v>
      </c>
      <c r="E83" s="28">
        <f t="shared" ref="E83" si="18">D83*0.21</f>
        <v>0</v>
      </c>
      <c r="F83" s="29">
        <f t="shared" ref="F83" si="19">E83+D83</f>
        <v>0</v>
      </c>
      <c r="G83" s="1"/>
      <c r="H83" s="46"/>
      <c r="I83" s="46"/>
      <c r="J83" s="52"/>
    </row>
    <row r="84" spans="1:10" s="3" customFormat="1" ht="14.25" customHeight="1" thickBot="1" x14ac:dyDescent="0.25">
      <c r="A84" s="71" t="s">
        <v>6</v>
      </c>
      <c r="B84" s="72"/>
      <c r="C84" s="41"/>
      <c r="D84" s="42">
        <f>SUM(D61:D83)</f>
        <v>0</v>
      </c>
      <c r="E84" s="42">
        <f>D84*0.21</f>
        <v>0</v>
      </c>
      <c r="F84" s="43">
        <f>E84+D84</f>
        <v>0</v>
      </c>
      <c r="G84" s="1"/>
      <c r="H84" s="46"/>
      <c r="J84" s="49"/>
    </row>
    <row r="85" spans="1:10" s="11" customFormat="1" ht="6.75" customHeight="1" thickBot="1" x14ac:dyDescent="0.3">
      <c r="A85" s="30"/>
      <c r="B85" s="31"/>
      <c r="C85" s="31"/>
      <c r="D85" s="32"/>
      <c r="E85" s="32"/>
      <c r="F85" s="33"/>
      <c r="G85" s="10"/>
      <c r="H85" s="46"/>
      <c r="J85" s="50"/>
    </row>
    <row r="86" spans="1:10" s="5" customFormat="1" ht="14.25" customHeight="1" thickBot="1" x14ac:dyDescent="0.25">
      <c r="A86" s="69" t="s">
        <v>11</v>
      </c>
      <c r="B86" s="70"/>
      <c r="C86" s="70" t="str">
        <f>B4</f>
        <v>MĚSTO KLATOVY</v>
      </c>
      <c r="D86" s="70"/>
      <c r="E86" s="70"/>
      <c r="F86" s="91"/>
      <c r="G86" s="4"/>
      <c r="H86" s="46"/>
      <c r="J86" s="47"/>
    </row>
    <row r="87" spans="1:10" s="3" customFormat="1" ht="23.25" customHeight="1" thickBot="1" x14ac:dyDescent="0.25">
      <c r="A87" s="97" t="s">
        <v>1</v>
      </c>
      <c r="B87" s="98"/>
      <c r="C87" s="22" t="s">
        <v>4</v>
      </c>
      <c r="D87" s="23" t="s">
        <v>2</v>
      </c>
      <c r="E87" s="23" t="s">
        <v>3</v>
      </c>
      <c r="F87" s="24" t="s">
        <v>5</v>
      </c>
      <c r="G87" s="1"/>
      <c r="H87" s="46"/>
      <c r="J87" s="49"/>
    </row>
    <row r="88" spans="1:10" s="3" customFormat="1" ht="15.75" customHeight="1" x14ac:dyDescent="0.2">
      <c r="A88" s="73" t="s">
        <v>73</v>
      </c>
      <c r="B88" s="74"/>
      <c r="C88" s="25" t="s">
        <v>29</v>
      </c>
      <c r="D88" s="26">
        <f>D17</f>
        <v>0</v>
      </c>
      <c r="E88" s="26">
        <f>D88*0.21</f>
        <v>0</v>
      </c>
      <c r="F88" s="27">
        <f>E88+D88</f>
        <v>0</v>
      </c>
      <c r="G88" s="1"/>
      <c r="H88" s="46"/>
      <c r="J88" s="49"/>
    </row>
    <row r="89" spans="1:10" s="3" customFormat="1" ht="15.75" customHeight="1" x14ac:dyDescent="0.2">
      <c r="A89" s="73" t="s">
        <v>78</v>
      </c>
      <c r="B89" s="74"/>
      <c r="C89" s="25" t="s">
        <v>33</v>
      </c>
      <c r="D89" s="26">
        <f>D22</f>
        <v>0</v>
      </c>
      <c r="E89" s="26">
        <f>D89*0.21</f>
        <v>0</v>
      </c>
      <c r="F89" s="27">
        <f>E89+D89</f>
        <v>0</v>
      </c>
      <c r="G89" s="1"/>
      <c r="H89" s="46"/>
      <c r="J89" s="49"/>
    </row>
    <row r="90" spans="1:10" s="3" customFormat="1" ht="15.75" customHeight="1" x14ac:dyDescent="0.2">
      <c r="A90" s="75" t="s">
        <v>79</v>
      </c>
      <c r="B90" s="76"/>
      <c r="C90" s="25" t="s">
        <v>34</v>
      </c>
      <c r="D90" s="26">
        <f>D23</f>
        <v>0</v>
      </c>
      <c r="E90" s="26">
        <f>D90*0.21</f>
        <v>0</v>
      </c>
      <c r="F90" s="27">
        <f>E90+D90</f>
        <v>0</v>
      </c>
      <c r="G90" s="1"/>
      <c r="H90" s="46"/>
      <c r="J90" s="49"/>
    </row>
    <row r="91" spans="1:10" s="3" customFormat="1" ht="15.75" customHeight="1" x14ac:dyDescent="0.2">
      <c r="A91" s="75" t="s">
        <v>82</v>
      </c>
      <c r="B91" s="76"/>
      <c r="C91" s="25" t="s">
        <v>37</v>
      </c>
      <c r="D91" s="26">
        <f>D26</f>
        <v>0</v>
      </c>
      <c r="E91" s="26">
        <f>D91*0.21</f>
        <v>0</v>
      </c>
      <c r="F91" s="27">
        <f>E91+D91</f>
        <v>0</v>
      </c>
      <c r="G91" s="1"/>
      <c r="H91" s="46"/>
      <c r="J91" s="49"/>
    </row>
    <row r="92" spans="1:10" s="3" customFormat="1" ht="15.75" customHeight="1" x14ac:dyDescent="0.2">
      <c r="A92" s="73" t="s">
        <v>85</v>
      </c>
      <c r="B92" s="74"/>
      <c r="C92" s="25" t="s">
        <v>40</v>
      </c>
      <c r="D92" s="26">
        <f>D29</f>
        <v>0</v>
      </c>
      <c r="E92" s="26">
        <f>D92*0.21</f>
        <v>0</v>
      </c>
      <c r="F92" s="27">
        <f>E92+D92</f>
        <v>0</v>
      </c>
      <c r="G92" s="1"/>
      <c r="H92" s="46"/>
      <c r="J92" s="49"/>
    </row>
    <row r="93" spans="1:10" s="3" customFormat="1" ht="15.75" customHeight="1" x14ac:dyDescent="0.2">
      <c r="A93" s="73" t="s">
        <v>87</v>
      </c>
      <c r="B93" s="74"/>
      <c r="C93" s="25" t="s">
        <v>42</v>
      </c>
      <c r="D93" s="26">
        <f>D31</f>
        <v>0</v>
      </c>
      <c r="E93" s="26">
        <f t="shared" ref="E93" si="20">D93*0.21</f>
        <v>0</v>
      </c>
      <c r="F93" s="27">
        <f t="shared" ref="F93" si="21">E93+D93</f>
        <v>0</v>
      </c>
      <c r="G93" s="1"/>
      <c r="H93" s="46"/>
      <c r="J93" s="49"/>
    </row>
    <row r="94" spans="1:10" s="3" customFormat="1" ht="15.75" customHeight="1" x14ac:dyDescent="0.2">
      <c r="A94" s="73" t="s">
        <v>98</v>
      </c>
      <c r="B94" s="74"/>
      <c r="C94" s="25" t="s">
        <v>51</v>
      </c>
      <c r="D94" s="26">
        <f t="shared" ref="D94:D99" si="22">D42</f>
        <v>0</v>
      </c>
      <c r="E94" s="26">
        <f t="shared" ref="E94:E98" si="23">D94*0.21</f>
        <v>0</v>
      </c>
      <c r="F94" s="27">
        <f t="shared" ref="F94:F98" si="24">E94+D94</f>
        <v>0</v>
      </c>
      <c r="G94" s="1"/>
      <c r="H94" s="46"/>
      <c r="J94" s="49"/>
    </row>
    <row r="95" spans="1:10" s="3" customFormat="1" ht="15.75" customHeight="1" x14ac:dyDescent="0.2">
      <c r="A95" s="73" t="s">
        <v>99</v>
      </c>
      <c r="B95" s="74"/>
      <c r="C95" s="25" t="s">
        <v>52</v>
      </c>
      <c r="D95" s="26">
        <f t="shared" si="22"/>
        <v>0</v>
      </c>
      <c r="E95" s="26">
        <f t="shared" si="23"/>
        <v>0</v>
      </c>
      <c r="F95" s="27">
        <f t="shared" si="24"/>
        <v>0</v>
      </c>
      <c r="G95" s="1"/>
      <c r="H95" s="46"/>
      <c r="J95" s="49"/>
    </row>
    <row r="96" spans="1:10" s="3" customFormat="1" ht="15.75" customHeight="1" x14ac:dyDescent="0.2">
      <c r="A96" s="73" t="s">
        <v>100</v>
      </c>
      <c r="B96" s="74"/>
      <c r="C96" s="25" t="s">
        <v>53</v>
      </c>
      <c r="D96" s="26">
        <f t="shared" si="22"/>
        <v>0</v>
      </c>
      <c r="E96" s="26">
        <f t="shared" ref="E96:E97" si="25">D96*0.21</f>
        <v>0</v>
      </c>
      <c r="F96" s="27">
        <f t="shared" ref="F96:F97" si="26">E96+D96</f>
        <v>0</v>
      </c>
      <c r="G96" s="1"/>
      <c r="H96" s="46"/>
      <c r="J96" s="49"/>
    </row>
    <row r="97" spans="1:10" s="3" customFormat="1" ht="15.75" customHeight="1" x14ac:dyDescent="0.2">
      <c r="A97" s="73" t="s">
        <v>101</v>
      </c>
      <c r="B97" s="74"/>
      <c r="C97" s="25" t="s">
        <v>54</v>
      </c>
      <c r="D97" s="26">
        <f t="shared" si="22"/>
        <v>0</v>
      </c>
      <c r="E97" s="26">
        <f t="shared" si="25"/>
        <v>0</v>
      </c>
      <c r="F97" s="27">
        <f t="shared" si="26"/>
        <v>0</v>
      </c>
      <c r="G97" s="1"/>
      <c r="H97" s="46"/>
      <c r="J97" s="49"/>
    </row>
    <row r="98" spans="1:10" s="3" customFormat="1" ht="15.75" customHeight="1" x14ac:dyDescent="0.2">
      <c r="A98" s="73" t="s">
        <v>102</v>
      </c>
      <c r="B98" s="74"/>
      <c r="C98" s="25" t="s">
        <v>55</v>
      </c>
      <c r="D98" s="26">
        <f t="shared" si="22"/>
        <v>0</v>
      </c>
      <c r="E98" s="26">
        <f t="shared" si="23"/>
        <v>0</v>
      </c>
      <c r="F98" s="27">
        <f t="shared" si="24"/>
        <v>0</v>
      </c>
      <c r="G98" s="1"/>
      <c r="H98" s="46"/>
      <c r="J98" s="49"/>
    </row>
    <row r="99" spans="1:10" s="3" customFormat="1" ht="15.75" customHeight="1" thickBot="1" x14ac:dyDescent="0.25">
      <c r="A99" s="73" t="s">
        <v>103</v>
      </c>
      <c r="B99" s="74"/>
      <c r="C99" s="25" t="s">
        <v>56</v>
      </c>
      <c r="D99" s="28">
        <f t="shared" si="22"/>
        <v>0</v>
      </c>
      <c r="E99" s="28">
        <f t="shared" ref="E99" si="27">D99*0.21</f>
        <v>0</v>
      </c>
      <c r="F99" s="29">
        <f>E99+D99</f>
        <v>0</v>
      </c>
      <c r="G99" s="1"/>
      <c r="H99" s="46"/>
      <c r="J99" s="52"/>
    </row>
    <row r="100" spans="1:10" s="3" customFormat="1" ht="14.25" customHeight="1" thickBot="1" x14ac:dyDescent="0.25">
      <c r="A100" s="71" t="s">
        <v>6</v>
      </c>
      <c r="B100" s="72"/>
      <c r="C100" s="41"/>
      <c r="D100" s="42">
        <f>SUM(D88:D99)</f>
        <v>0</v>
      </c>
      <c r="E100" s="42">
        <f>D100*0.21</f>
        <v>0</v>
      </c>
      <c r="F100" s="43">
        <f>E100+D100</f>
        <v>0</v>
      </c>
      <c r="G100" s="1"/>
      <c r="H100" s="2"/>
      <c r="J100" s="49"/>
    </row>
    <row r="101" spans="1:10" ht="17.100000000000001" customHeight="1" thickBot="1" x14ac:dyDescent="0.3">
      <c r="B101" s="7"/>
      <c r="C101" s="7"/>
    </row>
    <row r="102" spans="1:10" ht="22.5" customHeight="1" x14ac:dyDescent="0.25">
      <c r="A102" s="95" t="s">
        <v>10</v>
      </c>
      <c r="B102" s="37" t="str">
        <f>A3</f>
        <v>Investor 1:</v>
      </c>
      <c r="C102" s="38" t="str">
        <f>B3</f>
        <v xml:space="preserve">SPRÁVA A ÚDRŽBA SILNIC PLZEŇSKÉHO KRAJE, PŘÍSPĚVKOVÁ ORGANIZACE </v>
      </c>
      <c r="D102" s="39">
        <f>D84</f>
        <v>0</v>
      </c>
      <c r="E102" s="39">
        <f>E84</f>
        <v>0</v>
      </c>
      <c r="F102" s="40">
        <f>F84</f>
        <v>0</v>
      </c>
      <c r="H102" s="12"/>
    </row>
    <row r="103" spans="1:10" ht="22.5" customHeight="1" thickBot="1" x14ac:dyDescent="0.3">
      <c r="A103" s="96"/>
      <c r="B103" s="57" t="str">
        <f>A4</f>
        <v>Investor 2:</v>
      </c>
      <c r="C103" s="58" t="str">
        <f>B4</f>
        <v>MĚSTO KLATOVY</v>
      </c>
      <c r="D103" s="59">
        <f>D100</f>
        <v>0</v>
      </c>
      <c r="E103" s="59">
        <f>E100</f>
        <v>0</v>
      </c>
      <c r="F103" s="60">
        <f>F100</f>
        <v>0</v>
      </c>
      <c r="H103" s="12"/>
    </row>
    <row r="104" spans="1:10" s="35" customFormat="1" ht="20.100000000000001" customHeight="1" thickBot="1" x14ac:dyDescent="0.3">
      <c r="A104" s="92" t="s">
        <v>14</v>
      </c>
      <c r="B104" s="93"/>
      <c r="C104" s="94"/>
      <c r="D104" s="36">
        <f>D102+D103</f>
        <v>0</v>
      </c>
      <c r="E104" s="36">
        <f>E102+E103</f>
        <v>0</v>
      </c>
      <c r="F104" s="45">
        <f>F102+F103</f>
        <v>0</v>
      </c>
      <c r="G104" s="34"/>
      <c r="H104" s="34"/>
      <c r="J104" s="51"/>
    </row>
    <row r="108" spans="1:10" x14ac:dyDescent="0.25">
      <c r="B108" s="13"/>
      <c r="C108" s="13"/>
      <c r="G108" s="6"/>
      <c r="H108" s="6"/>
      <c r="J108" s="6"/>
    </row>
    <row r="110" spans="1:10" ht="17.100000000000001" customHeight="1" x14ac:dyDescent="0.25">
      <c r="B110" s="7"/>
      <c r="C110" s="7"/>
      <c r="G110" s="6"/>
      <c r="H110" s="6"/>
      <c r="J110" s="6"/>
    </row>
    <row r="112" spans="1:10" ht="17.100000000000001" customHeight="1" x14ac:dyDescent="0.25">
      <c r="B112" s="7"/>
      <c r="C112" s="7"/>
      <c r="G112" s="6"/>
      <c r="H112" s="6"/>
      <c r="J112" s="6"/>
    </row>
    <row r="117" spans="2:10" x14ac:dyDescent="0.25">
      <c r="B117" s="13"/>
      <c r="C117" s="13"/>
      <c r="G117" s="6"/>
      <c r="H117" s="6"/>
      <c r="J117" s="6"/>
    </row>
    <row r="119" spans="2:10" ht="17.100000000000001" customHeight="1" x14ac:dyDescent="0.25">
      <c r="B119" s="7"/>
      <c r="C119" s="7"/>
      <c r="G119" s="6"/>
      <c r="H119" s="6"/>
      <c r="J119" s="6"/>
    </row>
    <row r="121" spans="2:10" ht="17.100000000000001" customHeight="1" x14ac:dyDescent="0.25">
      <c r="B121" s="7"/>
      <c r="C121" s="7"/>
      <c r="G121" s="6"/>
      <c r="H121" s="6"/>
      <c r="J121" s="6"/>
    </row>
    <row r="126" spans="2:10" x14ac:dyDescent="0.25">
      <c r="B126" s="13"/>
      <c r="C126" s="13"/>
      <c r="G126" s="6"/>
      <c r="H126" s="6"/>
      <c r="J126" s="6"/>
    </row>
    <row r="128" spans="2:10" ht="17.100000000000001" customHeight="1" x14ac:dyDescent="0.25">
      <c r="B128" s="7"/>
      <c r="C128" s="7"/>
      <c r="G128" s="6"/>
      <c r="H128" s="6"/>
      <c r="J128" s="6"/>
    </row>
    <row r="130" spans="2:10" ht="17.100000000000001" customHeight="1" x14ac:dyDescent="0.25">
      <c r="B130" s="7"/>
      <c r="C130" s="7"/>
      <c r="G130" s="6"/>
      <c r="H130" s="6"/>
      <c r="J130" s="6"/>
    </row>
    <row r="135" spans="2:10" x14ac:dyDescent="0.25">
      <c r="B135" s="13"/>
      <c r="C135" s="13"/>
      <c r="G135" s="6"/>
      <c r="H135" s="6"/>
      <c r="J135" s="6"/>
    </row>
  </sheetData>
  <sheetProtection selectLockedCells="1"/>
  <mergeCells count="101">
    <mergeCell ref="A50:B50"/>
    <mergeCell ref="A51:B51"/>
    <mergeCell ref="A55:B55"/>
    <mergeCell ref="A56:B56"/>
    <mergeCell ref="A65:B65"/>
    <mergeCell ref="A66:B66"/>
    <mergeCell ref="A67:B67"/>
    <mergeCell ref="A68:B68"/>
    <mergeCell ref="A69:B69"/>
    <mergeCell ref="A60:B60"/>
    <mergeCell ref="A25:B25"/>
    <mergeCell ref="A26:B26"/>
    <mergeCell ref="A27:B27"/>
    <mergeCell ref="A18:B18"/>
    <mergeCell ref="A19:B19"/>
    <mergeCell ref="A20:B20"/>
    <mergeCell ref="A21:B21"/>
    <mergeCell ref="A22:B22"/>
    <mergeCell ref="A52:B52"/>
    <mergeCell ref="A33:B33"/>
    <mergeCell ref="A34:B34"/>
    <mergeCell ref="A35:B35"/>
    <mergeCell ref="A36:B36"/>
    <mergeCell ref="A37:B37"/>
    <mergeCell ref="A30:B30"/>
    <mergeCell ref="A31:B31"/>
    <mergeCell ref="A32:B32"/>
    <mergeCell ref="A43:B43"/>
    <mergeCell ref="A44:B44"/>
    <mergeCell ref="A45:B45"/>
    <mergeCell ref="A46:B46"/>
    <mergeCell ref="A47:B47"/>
    <mergeCell ref="A48:B48"/>
    <mergeCell ref="A49:B49"/>
    <mergeCell ref="A15:B15"/>
    <mergeCell ref="A16:B16"/>
    <mergeCell ref="A17:B17"/>
    <mergeCell ref="C59:F59"/>
    <mergeCell ref="A8:B8"/>
    <mergeCell ref="A9:B9"/>
    <mergeCell ref="A14:B14"/>
    <mergeCell ref="A54:B54"/>
    <mergeCell ref="A58:F58"/>
    <mergeCell ref="A53:B53"/>
    <mergeCell ref="A13:B13"/>
    <mergeCell ref="A12:B12"/>
    <mergeCell ref="A10:B10"/>
    <mergeCell ref="A11:B11"/>
    <mergeCell ref="A28:B28"/>
    <mergeCell ref="A29:B29"/>
    <mergeCell ref="A38:B38"/>
    <mergeCell ref="A39:B39"/>
    <mergeCell ref="A40:B40"/>
    <mergeCell ref="A41:B41"/>
    <mergeCell ref="A42:B42"/>
    <mergeCell ref="A59:B59"/>
    <mergeCell ref="A23:B23"/>
    <mergeCell ref="A24:B24"/>
    <mergeCell ref="B1:F1"/>
    <mergeCell ref="B3:F3"/>
    <mergeCell ref="B4:F4"/>
    <mergeCell ref="A7:F7"/>
    <mergeCell ref="A2:F2"/>
    <mergeCell ref="B5:F5"/>
    <mergeCell ref="C86:F86"/>
    <mergeCell ref="A100:B100"/>
    <mergeCell ref="A104:C104"/>
    <mergeCell ref="A102:A103"/>
    <mergeCell ref="A88:B88"/>
    <mergeCell ref="A99:B99"/>
    <mergeCell ref="A87:B87"/>
    <mergeCell ref="A93:B93"/>
    <mergeCell ref="A89:B89"/>
    <mergeCell ref="A92:B92"/>
    <mergeCell ref="A91:B91"/>
    <mergeCell ref="A90:B90"/>
    <mergeCell ref="A94:B94"/>
    <mergeCell ref="A95:B95"/>
    <mergeCell ref="A96:B96"/>
    <mergeCell ref="A97:B97"/>
    <mergeCell ref="A98:B98"/>
    <mergeCell ref="A61:B61"/>
    <mergeCell ref="A86:B86"/>
    <mergeCell ref="A84:B84"/>
    <mergeCell ref="A82:B82"/>
    <mergeCell ref="A62:B62"/>
    <mergeCell ref="A64:B64"/>
    <mergeCell ref="A63:B63"/>
    <mergeCell ref="A72:B72"/>
    <mergeCell ref="A73:B73"/>
    <mergeCell ref="A74:B74"/>
    <mergeCell ref="A77:B77"/>
    <mergeCell ref="A75:B75"/>
    <mergeCell ref="A76:B76"/>
    <mergeCell ref="A78:B78"/>
    <mergeCell ref="A79:B79"/>
    <mergeCell ref="A80:B80"/>
    <mergeCell ref="A81:B81"/>
    <mergeCell ref="A83:B83"/>
    <mergeCell ref="A70:B70"/>
    <mergeCell ref="A71:B71"/>
  </mergeCells>
  <pageMargins left="0.59055118110236227" right="0.19685039370078741" top="0.59055118110236227" bottom="0.19685039370078741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REKAPITULACE</vt:lpstr>
      <vt:lpstr>REKAPITULACE!Oblast_tisku</vt:lpstr>
    </vt:vector>
  </TitlesOfParts>
  <Company>Libor Boula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lukas.vaclavik@suspk.eu</dc:creator>
  <cp:lastModifiedBy>Seifertová Monika</cp:lastModifiedBy>
  <cp:lastPrinted>2023-05-31T05:29:34Z</cp:lastPrinted>
  <dcterms:created xsi:type="dcterms:W3CDTF">2011-08-17T15:20:04Z</dcterms:created>
  <dcterms:modified xsi:type="dcterms:W3CDTF">2024-04-30T08:15:02Z</dcterms:modified>
</cp:coreProperties>
</file>