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III 18034 Dobřany, Plzeňská ulice\Dotaz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2" i="1"/>
  <c r="H21" i="1"/>
  <c r="H20" i="1"/>
  <c r="H19" i="1"/>
  <c r="H18" i="1"/>
  <c r="H12" i="1"/>
  <c r="H11" i="1"/>
  <c r="H10" i="1"/>
  <c r="G28" i="1" l="1"/>
  <c r="H17" i="1"/>
  <c r="H23" i="1" s="1"/>
  <c r="H9" i="1"/>
  <c r="I9" i="1" s="1"/>
  <c r="G13" i="1"/>
  <c r="G27" i="1" s="1"/>
  <c r="H28" i="1" l="1"/>
  <c r="I28" i="1"/>
  <c r="H27" i="1"/>
  <c r="H29" i="1" s="1"/>
  <c r="G29" i="1"/>
  <c r="I12" i="1"/>
  <c r="H13" i="1"/>
  <c r="I11" i="1"/>
  <c r="I10" i="1"/>
  <c r="I13" i="1" s="1"/>
  <c r="I17" i="1"/>
  <c r="I27" i="1" l="1"/>
  <c r="I29" i="1" s="1"/>
  <c r="I18" i="1"/>
  <c r="I19" i="1" l="1"/>
  <c r="I21" i="1" l="1"/>
  <c r="I22" i="1"/>
  <c r="I20" i="1"/>
  <c r="I23" i="1" s="1"/>
</calcChain>
</file>

<file path=xl/sharedStrings.xml><?xml version="1.0" encoding="utf-8"?>
<sst xmlns="http://schemas.openxmlformats.org/spreadsheetml/2006/main" count="40" uniqueCount="26">
  <si>
    <t>VRN - vedlejší rozpočtové náklady</t>
  </si>
  <si>
    <t>Město 100%</t>
  </si>
  <si>
    <t>Město 50%</t>
  </si>
  <si>
    <t>SO 101 - Silnice III/18034</t>
  </si>
  <si>
    <t xml:space="preserve">SO 155 – Dopravně inženýrské opatření </t>
  </si>
  <si>
    <t>Město 30%</t>
  </si>
  <si>
    <t xml:space="preserve">SO 01-01 Dešťová kanalizace + přípojky </t>
  </si>
  <si>
    <t xml:space="preserve">SO 102 – přidružený prostor </t>
  </si>
  <si>
    <t xml:space="preserve">SO 02 Vodovodní řad1+přípojky </t>
  </si>
  <si>
    <t xml:space="preserve">SO 01 Kanalizační stoka A + přípojky (splaš. jedn.) </t>
  </si>
  <si>
    <t>SO 01-01 Dešťová kanalizace + přípojky</t>
  </si>
  <si>
    <t>Celkem</t>
  </si>
  <si>
    <t xml:space="preserve">Investor 1: </t>
  </si>
  <si>
    <t>Investor 2:</t>
  </si>
  <si>
    <t xml:space="preserve">Stavba: III/18034 Dobřany, Plzeňská ulice </t>
  </si>
  <si>
    <t>Správa a údržba silnic Plzeňského kraje, p.o.</t>
  </si>
  <si>
    <t>Město Dobřany</t>
  </si>
  <si>
    <t>REKAPITULACE NÁKLADŮ DLE INVESTORŮ</t>
  </si>
  <si>
    <t>SO</t>
  </si>
  <si>
    <t>Cena v Kč bez DPH</t>
  </si>
  <si>
    <t>Cena celkem v Kč vč. DPH</t>
  </si>
  <si>
    <t>Podíl</t>
  </si>
  <si>
    <t>INVESTOR č. 1: Správa a údržba silnic Plzeňského kraje, p.o.</t>
  </si>
  <si>
    <t>INVESTOR č. 2: Město Dobřany</t>
  </si>
  <si>
    <t>Celkem dle investorů vč. VRN</t>
  </si>
  <si>
    <t>Celkem stavba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</si>
</sst>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" fontId="1" fillId="0" borderId="0" xfId="0" applyNumberFormat="1" applyFont="1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Fill="1" applyAlignment="1"/>
    <xf numFmtId="0" fontId="1" fillId="0" borderId="2" xfId="0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9" fontId="0" fillId="0" borderId="2" xfId="0" applyNumberFormat="1" applyFont="1" applyBorder="1" applyAlignment="1"/>
    <xf numFmtId="0" fontId="0" fillId="0" borderId="2" xfId="0" applyFont="1" applyBorder="1" applyAlignment="1"/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3" fillId="0" borderId="0" xfId="0" applyFont="1" applyAlignment="1">
      <alignment horizontal="left"/>
    </xf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Fill="1" applyBorder="1" applyAlignment="1"/>
    <xf numFmtId="0" fontId="0" fillId="0" borderId="11" xfId="0" applyFont="1" applyFill="1" applyBorder="1" applyAlignment="1"/>
    <xf numFmtId="4" fontId="1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tabSelected="1" workbookViewId="0">
      <selection activeCell="E24" sqref="E24"/>
    </sheetView>
  </sheetViews>
  <sheetFormatPr defaultRowHeight="15" x14ac:dyDescent="0.25"/>
  <cols>
    <col min="3" max="3" width="15.7109375" customWidth="1"/>
    <col min="4" max="4" width="15.5703125" customWidth="1"/>
    <col min="6" max="6" width="13.85546875" customWidth="1"/>
    <col min="7" max="7" width="22.42578125" customWidth="1"/>
    <col min="8" max="8" width="15.42578125" customWidth="1"/>
    <col min="9" max="9" width="25.7109375" customWidth="1"/>
  </cols>
  <sheetData>
    <row r="2" spans="1:12" ht="18.75" x14ac:dyDescent="0.3">
      <c r="A2" s="28" t="s">
        <v>14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8.75" x14ac:dyDescent="0.3">
      <c r="A3" s="5" t="s">
        <v>12</v>
      </c>
      <c r="B3" s="5"/>
      <c r="C3" s="5" t="s">
        <v>15</v>
      </c>
      <c r="D3" s="5"/>
      <c r="E3" s="5"/>
      <c r="F3" s="5"/>
      <c r="G3" s="5"/>
      <c r="H3" s="5"/>
      <c r="I3" s="5"/>
      <c r="J3" s="5"/>
      <c r="K3" s="5"/>
      <c r="L3" s="5"/>
    </row>
    <row r="4" spans="1:12" ht="18.75" x14ac:dyDescent="0.3">
      <c r="A4" s="3" t="s">
        <v>13</v>
      </c>
      <c r="B4" s="3"/>
      <c r="C4" s="3" t="s">
        <v>16</v>
      </c>
      <c r="D4" s="2"/>
      <c r="E4" s="4"/>
      <c r="F4" s="2"/>
      <c r="G4" s="1"/>
    </row>
    <row r="5" spans="1:12" ht="18.75" x14ac:dyDescent="0.3">
      <c r="A5" s="3"/>
      <c r="B5" s="3"/>
      <c r="C5" s="3"/>
      <c r="D5" s="2"/>
      <c r="E5" s="4"/>
      <c r="F5" s="2"/>
      <c r="G5" s="1"/>
    </row>
    <row r="6" spans="1:12" ht="18.75" x14ac:dyDescent="0.25">
      <c r="A6" s="23" t="s">
        <v>17</v>
      </c>
      <c r="B6" s="24"/>
      <c r="C6" s="24"/>
      <c r="D6" s="24"/>
      <c r="E6" s="24"/>
      <c r="F6" s="24"/>
      <c r="G6" s="24"/>
      <c r="H6" s="25"/>
      <c r="I6" s="25"/>
    </row>
    <row r="7" spans="1:12" ht="18.75" x14ac:dyDescent="0.3">
      <c r="A7" s="21" t="s">
        <v>22</v>
      </c>
      <c r="B7" s="22"/>
      <c r="C7" s="22"/>
      <c r="D7" s="22"/>
      <c r="E7" s="22"/>
      <c r="F7" s="22"/>
      <c r="G7" s="22"/>
      <c r="H7" s="22"/>
      <c r="I7" s="22"/>
    </row>
    <row r="8" spans="1:12" ht="18.75" x14ac:dyDescent="0.25">
      <c r="A8" s="13" t="s">
        <v>18</v>
      </c>
      <c r="B8" s="14"/>
      <c r="C8" s="14"/>
      <c r="D8" s="14"/>
      <c r="E8" s="14" t="s">
        <v>21</v>
      </c>
      <c r="F8" s="17"/>
      <c r="G8" s="8" t="s">
        <v>19</v>
      </c>
      <c r="H8" s="9">
        <v>0.21</v>
      </c>
      <c r="I8" s="10" t="s">
        <v>20</v>
      </c>
    </row>
    <row r="9" spans="1:12" x14ac:dyDescent="0.25">
      <c r="A9" s="29" t="s">
        <v>3</v>
      </c>
      <c r="B9" s="30"/>
      <c r="C9" s="30"/>
      <c r="D9" s="31"/>
      <c r="E9" s="15">
        <v>1</v>
      </c>
      <c r="F9" s="16"/>
      <c r="G9" s="42">
        <v>0</v>
      </c>
      <c r="H9" s="41">
        <f>G9*H8</f>
        <v>0</v>
      </c>
      <c r="I9" s="11">
        <f>G9+H9</f>
        <v>0</v>
      </c>
      <c r="J9" s="6"/>
      <c r="K9" s="6"/>
    </row>
    <row r="10" spans="1:12" x14ac:dyDescent="0.25">
      <c r="A10" s="29" t="s">
        <v>4</v>
      </c>
      <c r="B10" s="30"/>
      <c r="C10" s="30"/>
      <c r="D10" s="31"/>
      <c r="E10" s="15">
        <v>1</v>
      </c>
      <c r="F10" s="16"/>
      <c r="G10" s="42">
        <v>0</v>
      </c>
      <c r="H10" s="41">
        <f>G10*H8</f>
        <v>0</v>
      </c>
      <c r="I10" s="11">
        <f t="shared" ref="I10:I12" si="0">G10+H10</f>
        <v>0</v>
      </c>
      <c r="J10" s="6"/>
      <c r="K10" s="6"/>
    </row>
    <row r="11" spans="1:12" x14ac:dyDescent="0.25">
      <c r="A11" s="32" t="s">
        <v>6</v>
      </c>
      <c r="B11" s="33"/>
      <c r="C11" s="33"/>
      <c r="D11" s="34"/>
      <c r="E11" s="15">
        <v>0.5</v>
      </c>
      <c r="F11" s="16"/>
      <c r="G11" s="42">
        <v>0</v>
      </c>
      <c r="H11" s="41">
        <f>G11*H8</f>
        <v>0</v>
      </c>
      <c r="I11" s="11">
        <f t="shared" si="0"/>
        <v>0</v>
      </c>
    </row>
    <row r="12" spans="1:12" x14ac:dyDescent="0.25">
      <c r="A12" s="29" t="s">
        <v>0</v>
      </c>
      <c r="B12" s="19"/>
      <c r="C12" s="19"/>
      <c r="D12" s="20"/>
      <c r="E12" s="15">
        <v>0.7</v>
      </c>
      <c r="F12" s="16"/>
      <c r="G12" s="42">
        <v>0</v>
      </c>
      <c r="H12" s="41">
        <f>G12*H8</f>
        <v>0</v>
      </c>
      <c r="I12" s="11">
        <f t="shared" si="0"/>
        <v>0</v>
      </c>
      <c r="J12" s="6"/>
      <c r="K12" s="6"/>
    </row>
    <row r="13" spans="1:12" x14ac:dyDescent="0.25">
      <c r="A13" s="18" t="s">
        <v>11</v>
      </c>
      <c r="B13" s="19"/>
      <c r="C13" s="19"/>
      <c r="D13" s="19"/>
      <c r="E13" s="19"/>
      <c r="F13" s="20"/>
      <c r="G13" s="41">
        <f>G9+G10+G11+G12</f>
        <v>0</v>
      </c>
      <c r="H13" s="41">
        <f>H9+H10+H11+H12</f>
        <v>0</v>
      </c>
      <c r="I13" s="11">
        <f>SUM(I9:I12)</f>
        <v>0</v>
      </c>
    </row>
    <row r="14" spans="1:12" x14ac:dyDescent="0.25">
      <c r="H14" s="1"/>
    </row>
    <row r="15" spans="1:12" ht="18.75" x14ac:dyDescent="0.3">
      <c r="A15" s="21" t="s">
        <v>23</v>
      </c>
      <c r="B15" s="22"/>
      <c r="C15" s="22"/>
      <c r="D15" s="22"/>
      <c r="E15" s="22"/>
      <c r="F15" s="22"/>
      <c r="G15" s="22"/>
      <c r="H15" s="22"/>
      <c r="I15" s="22"/>
    </row>
    <row r="16" spans="1:12" ht="18.75" x14ac:dyDescent="0.25">
      <c r="A16" s="13" t="s">
        <v>18</v>
      </c>
      <c r="B16" s="14"/>
      <c r="C16" s="14"/>
      <c r="D16" s="14"/>
      <c r="E16" s="14" t="s">
        <v>21</v>
      </c>
      <c r="F16" s="17"/>
      <c r="G16" s="8" t="s">
        <v>19</v>
      </c>
      <c r="H16" s="9">
        <v>0.21</v>
      </c>
      <c r="I16" s="10" t="s">
        <v>20</v>
      </c>
    </row>
    <row r="17" spans="1:9" x14ac:dyDescent="0.25">
      <c r="A17" s="26" t="s">
        <v>6</v>
      </c>
      <c r="B17" s="26"/>
      <c r="C17" s="26"/>
      <c r="D17" s="26"/>
      <c r="E17" s="35" t="s">
        <v>2</v>
      </c>
      <c r="F17" s="36"/>
      <c r="G17" s="42">
        <v>0</v>
      </c>
      <c r="H17" s="41">
        <f>G17*H16</f>
        <v>0</v>
      </c>
      <c r="I17" s="11">
        <f>G17+H17</f>
        <v>0</v>
      </c>
    </row>
    <row r="18" spans="1:9" x14ac:dyDescent="0.25">
      <c r="A18" s="26" t="s">
        <v>7</v>
      </c>
      <c r="B18" s="26"/>
      <c r="C18" s="26"/>
      <c r="D18" s="26"/>
      <c r="E18" s="37" t="s">
        <v>1</v>
      </c>
      <c r="F18" s="38"/>
      <c r="G18" s="42">
        <v>0</v>
      </c>
      <c r="H18" s="41">
        <f>G18*H16</f>
        <v>0</v>
      </c>
      <c r="I18" s="11">
        <f t="shared" ref="I18:I22" si="1">G18+H18</f>
        <v>0</v>
      </c>
    </row>
    <row r="19" spans="1:9" x14ac:dyDescent="0.25">
      <c r="A19" s="26" t="s">
        <v>8</v>
      </c>
      <c r="B19" s="26"/>
      <c r="C19" s="26"/>
      <c r="D19" s="26"/>
      <c r="E19" s="37" t="s">
        <v>1</v>
      </c>
      <c r="F19" s="38"/>
      <c r="G19" s="42">
        <v>0</v>
      </c>
      <c r="H19" s="41">
        <f>G19*H16</f>
        <v>0</v>
      </c>
      <c r="I19" s="11">
        <f t="shared" si="1"/>
        <v>0</v>
      </c>
    </row>
    <row r="20" spans="1:9" x14ac:dyDescent="0.25">
      <c r="A20" s="7" t="s">
        <v>9</v>
      </c>
      <c r="B20" s="7"/>
      <c r="C20" s="7"/>
      <c r="D20" s="7"/>
      <c r="E20" s="37" t="s">
        <v>1</v>
      </c>
      <c r="F20" s="38"/>
      <c r="G20" s="42">
        <v>0</v>
      </c>
      <c r="H20" s="41">
        <f>G20*H16</f>
        <v>0</v>
      </c>
      <c r="I20" s="11">
        <f t="shared" si="1"/>
        <v>0</v>
      </c>
    </row>
    <row r="21" spans="1:9" x14ac:dyDescent="0.25">
      <c r="A21" s="7" t="s">
        <v>10</v>
      </c>
      <c r="B21" s="7"/>
      <c r="C21" s="7"/>
      <c r="D21" s="7"/>
      <c r="E21" s="37" t="s">
        <v>1</v>
      </c>
      <c r="F21" s="38"/>
      <c r="G21" s="42">
        <v>0</v>
      </c>
      <c r="H21" s="41">
        <f>G21*H16</f>
        <v>0</v>
      </c>
      <c r="I21" s="11">
        <f t="shared" si="1"/>
        <v>0</v>
      </c>
    </row>
    <row r="22" spans="1:9" x14ac:dyDescent="0.25">
      <c r="A22" s="27" t="s">
        <v>0</v>
      </c>
      <c r="B22" s="27"/>
      <c r="C22" s="27"/>
      <c r="D22" s="27"/>
      <c r="E22" s="39" t="s">
        <v>5</v>
      </c>
      <c r="F22" s="40"/>
      <c r="G22" s="42">
        <v>0</v>
      </c>
      <c r="H22" s="41">
        <f>G22*H16</f>
        <v>0</v>
      </c>
      <c r="I22" s="11">
        <f t="shared" si="1"/>
        <v>0</v>
      </c>
    </row>
    <row r="23" spans="1:9" x14ac:dyDescent="0.25">
      <c r="A23" s="18" t="s">
        <v>11</v>
      </c>
      <c r="B23" s="19"/>
      <c r="C23" s="19"/>
      <c r="D23" s="19"/>
      <c r="E23" s="19"/>
      <c r="F23" s="20"/>
      <c r="G23" s="41">
        <f>SUM(G17:G22)</f>
        <v>0</v>
      </c>
      <c r="H23" s="41">
        <f>SUM(H17:H22)</f>
        <v>0</v>
      </c>
      <c r="I23" s="41">
        <f>SUM(I17:I22)</f>
        <v>0</v>
      </c>
    </row>
    <row r="26" spans="1:9" ht="26.25" customHeight="1" x14ac:dyDescent="0.25">
      <c r="A26" s="14" t="s">
        <v>24</v>
      </c>
      <c r="B26" s="14"/>
      <c r="C26" s="14"/>
      <c r="D26" s="14"/>
      <c r="E26" s="14"/>
      <c r="F26" s="14"/>
      <c r="G26" s="8" t="s">
        <v>19</v>
      </c>
      <c r="H26" s="9">
        <v>0.21</v>
      </c>
      <c r="I26" s="12" t="s">
        <v>20</v>
      </c>
    </row>
    <row r="27" spans="1:9" ht="23.25" customHeight="1" x14ac:dyDescent="0.25">
      <c r="A27" s="48" t="s">
        <v>22</v>
      </c>
      <c r="B27" s="49"/>
      <c r="C27" s="49"/>
      <c r="D27" s="49"/>
      <c r="E27" s="49"/>
      <c r="F27" s="50"/>
      <c r="G27" s="43">
        <f>G13</f>
        <v>0</v>
      </c>
      <c r="H27" s="44">
        <f>G27*H26</f>
        <v>0</v>
      </c>
      <c r="I27" s="44">
        <f>G27+H27</f>
        <v>0</v>
      </c>
    </row>
    <row r="28" spans="1:9" ht="22.5" customHeight="1" x14ac:dyDescent="0.25">
      <c r="A28" s="48" t="s">
        <v>23</v>
      </c>
      <c r="B28" s="49"/>
      <c r="C28" s="49"/>
      <c r="D28" s="49"/>
      <c r="E28" s="49"/>
      <c r="F28" s="50"/>
      <c r="G28" s="43">
        <f>G23</f>
        <v>0</v>
      </c>
      <c r="H28" s="44">
        <f>G28*H26</f>
        <v>0</v>
      </c>
      <c r="I28" s="44">
        <f>G28+H28</f>
        <v>0</v>
      </c>
    </row>
    <row r="29" spans="1:9" ht="27.75" customHeight="1" x14ac:dyDescent="0.25">
      <c r="A29" s="45" t="s">
        <v>25</v>
      </c>
      <c r="B29" s="46"/>
      <c r="C29" s="46"/>
      <c r="D29" s="46"/>
      <c r="E29" s="46"/>
      <c r="F29" s="47"/>
      <c r="G29" s="43">
        <f>SUM(G27:G28)</f>
        <v>0</v>
      </c>
      <c r="H29" s="43">
        <f>SUM(H27:H28)</f>
        <v>0</v>
      </c>
      <c r="I29" s="43">
        <f>SUM(I27:I28)</f>
        <v>0</v>
      </c>
    </row>
  </sheetData>
  <mergeCells count="31">
    <mergeCell ref="A29:F29"/>
    <mergeCell ref="A26:F26"/>
    <mergeCell ref="A27:F27"/>
    <mergeCell ref="A28:F28"/>
    <mergeCell ref="A2:L2"/>
    <mergeCell ref="A9:D9"/>
    <mergeCell ref="E9:F9"/>
    <mergeCell ref="A10:D10"/>
    <mergeCell ref="E10:F10"/>
    <mergeCell ref="E20:F20"/>
    <mergeCell ref="A23:F23"/>
    <mergeCell ref="A22:D22"/>
    <mergeCell ref="E21:F21"/>
    <mergeCell ref="A17:D17"/>
    <mergeCell ref="E17:F17"/>
    <mergeCell ref="A18:D18"/>
    <mergeCell ref="E18:F18"/>
    <mergeCell ref="A19:D19"/>
    <mergeCell ref="E19:F19"/>
    <mergeCell ref="A7:I7"/>
    <mergeCell ref="A6:I6"/>
    <mergeCell ref="A15:I15"/>
    <mergeCell ref="A16:D16"/>
    <mergeCell ref="E16:F16"/>
    <mergeCell ref="A11:D11"/>
    <mergeCell ref="A12:D12"/>
    <mergeCell ref="A8:D8"/>
    <mergeCell ref="E11:F11"/>
    <mergeCell ref="E12:F12"/>
    <mergeCell ref="E8:F8"/>
    <mergeCell ref="A13:F1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SUSPK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Zábranský Ladislav</dc:creator>
  <cp:lastModifiedBy>Tyrová Martina</cp:lastModifiedBy>
  <cp:lastPrinted>2023-01-12T10:29:28Z</cp:lastPrinted>
  <dcterms:created xsi:type="dcterms:W3CDTF">2020-03-02T10:44:50Z</dcterms:created>
  <dcterms:modified xsi:type="dcterms:W3CDTF">2023-11-13T09:19:25Z</dcterms:modified>
</cp:coreProperties>
</file>