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31" yWindow="65431" windowWidth="17790" windowHeight="11010" activeTab="0"/>
  </bookViews>
  <sheets>
    <sheet name="léky" sheetId="1" r:id="rId1"/>
    <sheet name="List1" sheetId="2" r:id="rId2"/>
  </sheets>
  <definedNames>
    <definedName name="_xlnm._FilterDatabase" localSheetId="0" hidden="1">'léky'!$A$1:$K$240</definedName>
    <definedName name="_xlnm.Print_Titles" localSheetId="0">'léky'!$1:$1</definedName>
  </definedNames>
  <calcPr calcId="152511"/>
  <extLst/>
</workbook>
</file>

<file path=xl/sharedStrings.xml><?xml version="1.0" encoding="utf-8"?>
<sst xmlns="http://schemas.openxmlformats.org/spreadsheetml/2006/main" count="498" uniqueCount="241">
  <si>
    <t>Forma</t>
  </si>
  <si>
    <t>Obsah (ml)</t>
  </si>
  <si>
    <t>Jedn.</t>
  </si>
  <si>
    <t>Typ</t>
  </si>
  <si>
    <t>Popis</t>
  </si>
  <si>
    <t>Farmaka</t>
  </si>
  <si>
    <t>gel</t>
  </si>
  <si>
    <t>inj.</t>
  </si>
  <si>
    <t>Název</t>
  </si>
  <si>
    <t>Počet jedn.     v bal.</t>
  </si>
  <si>
    <t>supp.</t>
  </si>
  <si>
    <t>inf.</t>
  </si>
  <si>
    <t>inj sic.</t>
  </si>
  <si>
    <t>tbl.</t>
  </si>
  <si>
    <t>plv.</t>
  </si>
  <si>
    <t>spr.</t>
  </si>
  <si>
    <t>enm.</t>
  </si>
  <si>
    <t>inh. sol.</t>
  </si>
  <si>
    <t xml:space="preserve">Pozn.: Látky k ZP - látky k zevnímu použití. </t>
  </si>
  <si>
    <t>inf. plv.</t>
  </si>
  <si>
    <t>Kód SÚKL</t>
  </si>
  <si>
    <t>Předpok. počet za 1 rok</t>
  </si>
  <si>
    <t>Celková cena        (v Kč bez DPH)</t>
  </si>
  <si>
    <t xml:space="preserve">Cena jednotková              (v Kč bez DPH) </t>
  </si>
  <si>
    <t>* Dodavatel vyplní zvýrazněná pole</t>
  </si>
  <si>
    <t>CELKEM</t>
  </si>
  <si>
    <t>0137238</t>
  </si>
  <si>
    <t>inj</t>
  </si>
  <si>
    <t>bal.</t>
  </si>
  <si>
    <t>0000362</t>
  </si>
  <si>
    <t>0000409</t>
  </si>
  <si>
    <t>0087814</t>
  </si>
  <si>
    <t>0000982</t>
  </si>
  <si>
    <t>0107938</t>
  </si>
  <si>
    <t>1 x 50 ml</t>
  </si>
  <si>
    <t>5 x 1 ml</t>
  </si>
  <si>
    <t>20 x 10 ml</t>
  </si>
  <si>
    <t>5 x 5 ml</t>
  </si>
  <si>
    <t>10 x 2 ml</t>
  </si>
  <si>
    <t>10 x 1 ml</t>
  </si>
  <si>
    <t>5 x 10 ml</t>
  </si>
  <si>
    <t>1 x 0 plv.</t>
  </si>
  <si>
    <t>6 x 3 ml</t>
  </si>
  <si>
    <t>0000502</t>
  </si>
  <si>
    <t>10 x 10 ml</t>
  </si>
  <si>
    <t>0000536</t>
  </si>
  <si>
    <t>0000610</t>
  </si>
  <si>
    <t>5 x 2 ml</t>
  </si>
  <si>
    <t>0091836</t>
  </si>
  <si>
    <t>0004071</t>
  </si>
  <si>
    <t>0009709</t>
  </si>
  <si>
    <t>1 x 1 ml</t>
  </si>
  <si>
    <t>0093746</t>
  </si>
  <si>
    <t>1 x 10 ml</t>
  </si>
  <si>
    <t>0058746</t>
  </si>
  <si>
    <t>6 x 5 ml</t>
  </si>
  <si>
    <t>0032087</t>
  </si>
  <si>
    <t>20 x 500 ml</t>
  </si>
  <si>
    <t>0011670</t>
  </si>
  <si>
    <t>5 x 20 ml</t>
  </si>
  <si>
    <t>0129023</t>
  </si>
  <si>
    <t>0169251</t>
  </si>
  <si>
    <t>0094763</t>
  </si>
  <si>
    <t>0069417</t>
  </si>
  <si>
    <t>5 x 2,5 ml</t>
  </si>
  <si>
    <t>0031385</t>
  </si>
  <si>
    <t>0055911</t>
  </si>
  <si>
    <t>1 x 100 ml</t>
  </si>
  <si>
    <t>1 x 20 ml</t>
  </si>
  <si>
    <t>0002538</t>
  </si>
  <si>
    <t>6 x 2 ml</t>
  </si>
  <si>
    <t>5 x 3 ml</t>
  </si>
  <si>
    <t>0054539</t>
  </si>
  <si>
    <t>0167902</t>
  </si>
  <si>
    <t>0203092</t>
  </si>
  <si>
    <t>0180708</t>
  </si>
  <si>
    <t>0218186</t>
  </si>
  <si>
    <t>1 x 15 ml</t>
  </si>
  <si>
    <t>0002684</t>
  </si>
  <si>
    <t>0083741</t>
  </si>
  <si>
    <t>10 x 100 ml</t>
  </si>
  <si>
    <t>0178635</t>
  </si>
  <si>
    <t>0084090</t>
  </si>
  <si>
    <t>0001125</t>
  </si>
  <si>
    <t>0159836</t>
  </si>
  <si>
    <t>0000544</t>
  </si>
  <si>
    <t>0044357</t>
  </si>
  <si>
    <t>2 x 10 ml</t>
  </si>
  <si>
    <t>0000612</t>
  </si>
  <si>
    <t>0047256</t>
  </si>
  <si>
    <t>20 x 100 ml</t>
  </si>
  <si>
    <t>gtt.</t>
  </si>
  <si>
    <t>inj. pso. lqf</t>
  </si>
  <si>
    <t>sol.</t>
  </si>
  <si>
    <t>inj. Inf. plv.</t>
  </si>
  <si>
    <t>1 x 38 spr.</t>
  </si>
  <si>
    <t>10 x 5 ml</t>
  </si>
  <si>
    <t>0093650</t>
  </si>
  <si>
    <t>0222184</t>
  </si>
  <si>
    <t>0126898</t>
  </si>
  <si>
    <t>0029938</t>
  </si>
  <si>
    <t>0084449</t>
  </si>
  <si>
    <t>……………………………………..…………………...……………….………………</t>
  </si>
  <si>
    <t>20 tbl.</t>
  </si>
  <si>
    <t xml:space="preserve">1 x 5 g </t>
  </si>
  <si>
    <t>1 x 1 mg</t>
  </si>
  <si>
    <t>4 tbl.</t>
  </si>
  <si>
    <t>1 x 1 g</t>
  </si>
  <si>
    <t>1 x 100 mg</t>
  </si>
  <si>
    <t>20 g</t>
  </si>
  <si>
    <t>10 ks</t>
  </si>
  <si>
    <t>0231703</t>
  </si>
  <si>
    <t>0218183</t>
  </si>
  <si>
    <t>0185343</t>
  </si>
  <si>
    <t>0216573</t>
  </si>
  <si>
    <t>0237705</t>
  </si>
  <si>
    <t>0230421</t>
  </si>
  <si>
    <t>0231857</t>
  </si>
  <si>
    <t>0226002</t>
  </si>
  <si>
    <t>0187608</t>
  </si>
  <si>
    <t>0230914</t>
  </si>
  <si>
    <t>0243408</t>
  </si>
  <si>
    <t>10 x 40 plv.</t>
  </si>
  <si>
    <t>60 x 100 ml</t>
  </si>
  <si>
    <t>0237468</t>
  </si>
  <si>
    <t>hubka</t>
  </si>
  <si>
    <t>inf.sol.</t>
  </si>
  <si>
    <t>20 x 80 ml</t>
  </si>
  <si>
    <t>Actilyse inf. 50 mg</t>
  </si>
  <si>
    <t>Adenocor inj. 2 ml/6 mg</t>
  </si>
  <si>
    <t>Adrenalin inj. 1 ml/1 mg</t>
  </si>
  <si>
    <t xml:space="preserve">Aqua pro injectione inj. 10 ml                        </t>
  </si>
  <si>
    <t>Ardeaelytosol conc. natriumhydrogenkarbonát 4,2% 80 ml</t>
  </si>
  <si>
    <t>Atropin Biotika inj. 1 ml/1 mg</t>
  </si>
  <si>
    <t>Betaloc inj. 5 ml/5 mg</t>
  </si>
  <si>
    <t>Bricanyl inj. 1 ml/0,5 mg</t>
  </si>
  <si>
    <t>Brilique 90 mg por tbl dis</t>
  </si>
  <si>
    <t>Calypsol inj. sol. 10 ml/500 mg</t>
  </si>
  <si>
    <t>Carbo medicinalis 300 mg tbl.</t>
  </si>
  <si>
    <t>Carbosorb plv. 25 g/1 balení prášku</t>
  </si>
  <si>
    <t>Cordarone inj. 3 ml/150 mg</t>
  </si>
  <si>
    <t>Cyanokit inf plv sol. 5 g</t>
  </si>
  <si>
    <t>Dexamed inj. 2 ml/8 mg</t>
  </si>
  <si>
    <t>Diazepam Desitin Rectal Tube 2,5 ml/5 mg</t>
  </si>
  <si>
    <t xml:space="preserve">Diazepam tbl. 10 mg </t>
  </si>
  <si>
    <t>Dithiaden inj. 2 ml/1 mg</t>
  </si>
  <si>
    <t>Dolmina inj. 3 ml/75 mg</t>
  </si>
  <si>
    <t>Exacyl inj. sol. 5 ml/500 mg</t>
  </si>
  <si>
    <t>Fentanyl inj. 2 ml/0,1 mg</t>
  </si>
  <si>
    <t>Flumazenil inj. 5 ml/0,5 mg</t>
  </si>
  <si>
    <t>Furosemid inj. 2 ml/20 mg</t>
  </si>
  <si>
    <t>Glucagen 1 mg Hypokit</t>
  </si>
  <si>
    <t>Glukóza 40% inj. 10 ml</t>
  </si>
  <si>
    <t>Glukóza 5% 100 ml inf./plast</t>
  </si>
  <si>
    <t>Haloperidol inj. 1 ml/5 mg</t>
  </si>
  <si>
    <t>Heparin inj. 10 ml/ 50 ku</t>
  </si>
  <si>
    <t>Hypnomidate inj. 10 ml/20 mg</t>
  </si>
  <si>
    <t>Isoket roztok 0,1% 10 ml/10 mg</t>
  </si>
  <si>
    <t xml:space="preserve">Isoket spray 1,25 mg/ dávka slg </t>
  </si>
  <si>
    <t>Isoprenalina cloridrato monico 1 ml/0,2 mg</t>
  </si>
  <si>
    <t xml:space="preserve">Jodid draselný Hameln tbl. 65 mg </t>
  </si>
  <si>
    <t>Kardegic 0,5 g inj.</t>
  </si>
  <si>
    <t>Keppra 5 ml/500 mg</t>
  </si>
  <si>
    <t>Lidocain egis 10% spray, 38 g</t>
  </si>
  <si>
    <t xml:space="preserve">Luminal inj.  1 ml/200 mg </t>
  </si>
  <si>
    <t>Midazolam inj. 5 ml/5 mg</t>
  </si>
  <si>
    <t>Mesocain gel 20 g/200 mg</t>
  </si>
  <si>
    <t>Mesocain 1% inj. 10 ml</t>
  </si>
  <si>
    <t>Methylergometrin M inj. 1 ml/0,2 mg</t>
  </si>
  <si>
    <t>Morphin 1% inj. 1ml/10 mg</t>
  </si>
  <si>
    <t>Naloxone inj. 1 ml/0,4 mg</t>
  </si>
  <si>
    <t>Nimbex inj.10 ml/20 mg</t>
  </si>
  <si>
    <t>Noradrenalin inj. 1 ml/1 mg</t>
  </si>
  <si>
    <t>Novalgin inj. 2 ml/1 g</t>
  </si>
  <si>
    <t>Oxytocin inj. 1 ml/5 IU</t>
  </si>
  <si>
    <t>Paracetamol inf. 100 ml/1g</t>
  </si>
  <si>
    <t>Paralen 100 mg supp.</t>
  </si>
  <si>
    <t>Isocor sol 2,5 mg/ml</t>
  </si>
  <si>
    <t>Plasmalyte inf. 500 ml/plast</t>
  </si>
  <si>
    <t xml:space="preserve">Peroxid vodíku 100 ml 3% roztok </t>
  </si>
  <si>
    <t>Propanorm 10 ml/35 mg</t>
  </si>
  <si>
    <t>Propofol 1% 20 ml/200 mg</t>
  </si>
  <si>
    <t>Ringerfundin B. Braun inf. 500 ml</t>
  </si>
  <si>
    <t xml:space="preserve">Rapifen inj. sol. 2 ml/1 mg </t>
  </si>
  <si>
    <t>Remestyp inj. sol. 10 ml/1 mg</t>
  </si>
  <si>
    <t>Sefotak  inj. 1 g</t>
  </si>
  <si>
    <t>Solu-Medrol inj. 40 mg</t>
  </si>
  <si>
    <t>Suxamethonium Chlorid VUAB 100 mg inj. plv. sol.</t>
  </si>
  <si>
    <t>Syntophyllin inj. 10 ml/240 mg</t>
  </si>
  <si>
    <t>Syntostigmin inj. 1 ml/0,5 mg</t>
  </si>
  <si>
    <t xml:space="preserve">Tensiomin 12,5 mg tbl. </t>
  </si>
  <si>
    <t xml:space="preserve">Torecan inj. 1 ml/6,5 mg    </t>
  </si>
  <si>
    <t xml:space="preserve">Tralgit inj. 2ml/100 mg              </t>
  </si>
  <si>
    <t>Trombex 75 mg tbl.</t>
  </si>
  <si>
    <t>Ventolin roztok k inhalaci 20 ml/100 mg</t>
  </si>
  <si>
    <t>ZP</t>
  </si>
  <si>
    <t>Fyziologický roztok 0,9% 100 ml/vak</t>
  </si>
  <si>
    <t>0250742</t>
  </si>
  <si>
    <t>0239963</t>
  </si>
  <si>
    <t>0231686</t>
  </si>
  <si>
    <t>0241678</t>
  </si>
  <si>
    <t>0252396</t>
  </si>
  <si>
    <t>0243197</t>
  </si>
  <si>
    <t>0207769</t>
  </si>
  <si>
    <t>0254421</t>
  </si>
  <si>
    <t>0018304</t>
  </si>
  <si>
    <t>0241679</t>
  </si>
  <si>
    <t>0249212</t>
  </si>
  <si>
    <t>0076496</t>
  </si>
  <si>
    <t>0243864</t>
  </si>
  <si>
    <t xml:space="preserve">Buscopan inj. 20 mg/1 ml                     </t>
  </si>
  <si>
    <t>0173319</t>
  </si>
  <si>
    <t>56 tbl.</t>
  </si>
  <si>
    <t>100 x 10 ml</t>
  </si>
  <si>
    <t xml:space="preserve">Calcium Chloratum Biotika 10% 10 ml </t>
  </si>
  <si>
    <t>30 tbl.</t>
  </si>
  <si>
    <t>inj. pso. lqf.</t>
  </si>
  <si>
    <t>10 x 500 ml</t>
  </si>
  <si>
    <t>Surgispon Standard 8 x 5 x 1 cm 10 ks</t>
  </si>
  <si>
    <t>10 x 125 mg</t>
  </si>
  <si>
    <t>5 x 100 mg</t>
  </si>
  <si>
    <t>OCUflash gtt. 2 x 10 ml</t>
  </si>
  <si>
    <t>60 tbl.</t>
  </si>
  <si>
    <t>0235897</t>
  </si>
  <si>
    <t>Anopyrin tbl. 100 mg</t>
  </si>
  <si>
    <t>Dormicum inj. 5 mg/ 1 ml</t>
  </si>
  <si>
    <t>0247448</t>
  </si>
  <si>
    <t>Berodual sol. 20 ml</t>
  </si>
  <si>
    <t>Panadol baby125 mg supp.</t>
  </si>
  <si>
    <t>0060188</t>
  </si>
  <si>
    <t>Magnesium Sulfuricum BBP 100mg/ml inj.</t>
  </si>
  <si>
    <t>0254042</t>
  </si>
  <si>
    <t>Digoxin/Anfarm 0.5mg/2ml inj.</t>
  </si>
  <si>
    <t>0272937</t>
  </si>
  <si>
    <t>Apaurin inj. 2 ml/10 mg</t>
  </si>
  <si>
    <t>0096610</t>
  </si>
  <si>
    <t>0208840</t>
  </si>
  <si>
    <t xml:space="preserve">Omeprazol Zentiva inf. plv. sol. 40 mg </t>
  </si>
  <si>
    <t>0259407</t>
  </si>
  <si>
    <t>0171615</t>
  </si>
  <si>
    <t>Tachyben 25 inj. 5 ml/25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</si>
</sst>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7" fillId="0" borderId="0" xfId="0" applyNumberFormat="1" applyFont="1"/>
    <xf numFmtId="0" fontId="6" fillId="3" borderId="8" xfId="0" applyFont="1" applyFill="1" applyBorder="1" applyAlignment="1">
      <alignment horizontal="center" vertical="center"/>
    </xf>
    <xf numFmtId="49" fontId="5" fillId="4" borderId="0" xfId="0" applyNumberFormat="1" applyFont="1" applyFill="1"/>
    <xf numFmtId="4" fontId="6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ont="1"/>
    <xf numFmtId="4" fontId="4" fillId="0" borderId="0" xfId="0" applyNumberFormat="1" applyFont="1" applyAlignment="1">
      <alignment vertical="center"/>
    </xf>
    <xf numFmtId="4" fontId="1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4" fontId="5" fillId="4" borderId="1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0" fillId="0" borderId="0" xfId="0" applyNumberFormat="1" applyFont="1"/>
    <xf numFmtId="4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2" borderId="9" xfId="0" applyFont="1" applyFill="1" applyBorder="1"/>
    <xf numFmtId="3" fontId="5" fillId="0" borderId="2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 wrapText="1"/>
    </xf>
    <xf numFmtId="0" fontId="5" fillId="2" borderId="5" xfId="0" applyFont="1" applyFill="1" applyBorder="1"/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4" fontId="5" fillId="4" borderId="5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4" fontId="5" fillId="0" borderId="5" xfId="0" applyNumberFormat="1" applyFont="1" applyBorder="1"/>
    <xf numFmtId="49" fontId="8" fillId="2" borderId="5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5" fillId="0" borderId="5" xfId="0" applyFont="1" applyBorder="1"/>
    <xf numFmtId="0" fontId="5" fillId="2" borderId="5" xfId="0" applyFont="1" applyFill="1" applyBorder="1" applyAlignment="1">
      <alignment vertical="center"/>
    </xf>
    <xf numFmtId="49" fontId="6" fillId="0" borderId="17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0"/>
  <sheetViews>
    <sheetView tabSelected="1" view="pageLayout" zoomScaleSheetLayoutView="110" workbookViewId="0" topLeftCell="A1">
      <selection activeCell="I2" sqref="I2"/>
    </sheetView>
  </sheetViews>
  <sheetFormatPr defaultColWidth="9.140625" defaultRowHeight="12.75"/>
  <cols>
    <col min="1" max="1" width="8.140625" style="0" customWidth="1"/>
    <col min="2" max="2" width="45.00390625" style="0" customWidth="1"/>
    <col min="3" max="3" width="10.140625" style="0" customWidth="1"/>
    <col min="4" max="4" width="6.28125" style="0" customWidth="1"/>
    <col min="5" max="5" width="6.140625" style="0" customWidth="1"/>
    <col min="6" max="6" width="5.421875" style="5" customWidth="1"/>
    <col min="7" max="7" width="9.140625" style="0" customWidth="1"/>
    <col min="8" max="8" width="10.7109375" style="0" customWidth="1"/>
    <col min="9" max="9" width="12.28125" style="42" customWidth="1"/>
    <col min="10" max="10" width="9.421875" style="0" customWidth="1"/>
    <col min="11" max="11" width="11.28125" style="47" customWidth="1"/>
    <col min="13" max="13" width="36.28125" style="0" customWidth="1"/>
  </cols>
  <sheetData>
    <row r="1" spans="1:11" ht="42.75" customHeight="1" thickBot="1">
      <c r="A1" s="37" t="s">
        <v>20</v>
      </c>
      <c r="B1" s="39" t="s">
        <v>8</v>
      </c>
      <c r="C1" s="36" t="s">
        <v>0</v>
      </c>
      <c r="D1" s="36" t="s">
        <v>9</v>
      </c>
      <c r="E1" s="36" t="s">
        <v>1</v>
      </c>
      <c r="F1" s="36" t="s">
        <v>2</v>
      </c>
      <c r="G1" s="36" t="s">
        <v>3</v>
      </c>
      <c r="H1" s="36" t="s">
        <v>4</v>
      </c>
      <c r="I1" s="41" t="s">
        <v>23</v>
      </c>
      <c r="J1" s="36" t="s">
        <v>21</v>
      </c>
      <c r="K1" s="86" t="s">
        <v>22</v>
      </c>
    </row>
    <row r="2" spans="1:11" ht="15" customHeight="1">
      <c r="A2" s="85" t="s">
        <v>97</v>
      </c>
      <c r="B2" s="77" t="s">
        <v>128</v>
      </c>
      <c r="C2" s="25" t="s">
        <v>92</v>
      </c>
      <c r="D2" s="23">
        <v>1</v>
      </c>
      <c r="E2" s="24">
        <v>50</v>
      </c>
      <c r="F2" s="27" t="s">
        <v>28</v>
      </c>
      <c r="G2" s="23" t="s">
        <v>5</v>
      </c>
      <c r="H2" s="23" t="s">
        <v>34</v>
      </c>
      <c r="I2" s="51"/>
      <c r="J2" s="63">
        <v>15</v>
      </c>
      <c r="K2" s="74">
        <f>I2*J2</f>
        <v>0</v>
      </c>
    </row>
    <row r="3" spans="1:11" ht="15" customHeight="1">
      <c r="A3" s="67" t="s">
        <v>26</v>
      </c>
      <c r="B3" s="78" t="s">
        <v>129</v>
      </c>
      <c r="C3" s="27" t="s">
        <v>27</v>
      </c>
      <c r="D3" s="27">
        <v>6</v>
      </c>
      <c r="E3" s="28">
        <v>2</v>
      </c>
      <c r="F3" s="27" t="s">
        <v>28</v>
      </c>
      <c r="G3" s="27" t="s">
        <v>5</v>
      </c>
      <c r="H3" s="27" t="s">
        <v>70</v>
      </c>
      <c r="I3" s="52"/>
      <c r="J3" s="61">
        <v>22</v>
      </c>
      <c r="K3" s="74">
        <f aca="true" t="shared" si="0" ref="K3:K71">I3*J3</f>
        <v>0</v>
      </c>
    </row>
    <row r="4" spans="1:11" ht="15" customHeight="1">
      <c r="A4" s="67" t="s">
        <v>29</v>
      </c>
      <c r="B4" s="79" t="s">
        <v>130</v>
      </c>
      <c r="C4" s="25" t="s">
        <v>7</v>
      </c>
      <c r="D4" s="25">
        <v>5</v>
      </c>
      <c r="E4" s="26">
        <v>1</v>
      </c>
      <c r="F4" s="27" t="s">
        <v>28</v>
      </c>
      <c r="G4" s="25" t="s">
        <v>5</v>
      </c>
      <c r="H4" s="25" t="s">
        <v>35</v>
      </c>
      <c r="I4" s="53"/>
      <c r="J4" s="59">
        <v>1100</v>
      </c>
      <c r="K4" s="74">
        <f t="shared" si="0"/>
        <v>0</v>
      </c>
    </row>
    <row r="5" spans="1:11" ht="15" customHeight="1">
      <c r="A5" s="67" t="s">
        <v>119</v>
      </c>
      <c r="B5" s="79" t="s">
        <v>131</v>
      </c>
      <c r="C5" s="33" t="s">
        <v>7</v>
      </c>
      <c r="D5" s="33">
        <v>100</v>
      </c>
      <c r="E5" s="34">
        <v>10</v>
      </c>
      <c r="F5" s="87" t="s">
        <v>28</v>
      </c>
      <c r="G5" s="33" t="s">
        <v>5</v>
      </c>
      <c r="H5" s="33" t="s">
        <v>213</v>
      </c>
      <c r="I5" s="53"/>
      <c r="J5" s="59">
        <v>600</v>
      </c>
      <c r="K5" s="74">
        <f t="shared" si="0"/>
        <v>0</v>
      </c>
    </row>
    <row r="6" spans="1:11" ht="15" customHeight="1">
      <c r="A6" s="67" t="s">
        <v>223</v>
      </c>
      <c r="B6" s="66" t="s">
        <v>224</v>
      </c>
      <c r="C6" s="81" t="s">
        <v>13</v>
      </c>
      <c r="D6" s="33">
        <v>60</v>
      </c>
      <c r="E6" s="34">
        <v>0</v>
      </c>
      <c r="F6" s="87" t="s">
        <v>28</v>
      </c>
      <c r="G6" s="33" t="s">
        <v>5</v>
      </c>
      <c r="H6" s="33" t="s">
        <v>222</v>
      </c>
      <c r="I6" s="53"/>
      <c r="J6" s="59">
        <v>200</v>
      </c>
      <c r="K6" s="74">
        <f t="shared" si="0"/>
        <v>0</v>
      </c>
    </row>
    <row r="7" spans="1:11" ht="15" customHeight="1">
      <c r="A7" s="67" t="s">
        <v>235</v>
      </c>
      <c r="B7" s="80" t="s">
        <v>234</v>
      </c>
      <c r="C7" s="70" t="s">
        <v>7</v>
      </c>
      <c r="D7" s="25">
        <v>10</v>
      </c>
      <c r="E7" s="26">
        <v>2</v>
      </c>
      <c r="F7" s="27" t="s">
        <v>28</v>
      </c>
      <c r="G7" s="25" t="s">
        <v>5</v>
      </c>
      <c r="H7" s="25" t="s">
        <v>38</v>
      </c>
      <c r="I7" s="53"/>
      <c r="J7" s="59">
        <v>115</v>
      </c>
      <c r="K7" s="74">
        <f t="shared" si="0"/>
        <v>0</v>
      </c>
    </row>
    <row r="8" spans="1:11" ht="15" customHeight="1">
      <c r="A8" s="67" t="s">
        <v>211</v>
      </c>
      <c r="B8" s="84" t="s">
        <v>132</v>
      </c>
      <c r="C8" s="70" t="s">
        <v>11</v>
      </c>
      <c r="D8" s="25">
        <v>20</v>
      </c>
      <c r="E8" s="26">
        <v>80</v>
      </c>
      <c r="F8" s="27" t="s">
        <v>28</v>
      </c>
      <c r="G8" s="25" t="s">
        <v>5</v>
      </c>
      <c r="H8" s="25" t="s">
        <v>127</v>
      </c>
      <c r="I8" s="53"/>
      <c r="J8" s="59">
        <v>48</v>
      </c>
      <c r="K8" s="74">
        <f t="shared" si="0"/>
        <v>0</v>
      </c>
    </row>
    <row r="9" spans="1:11" ht="15" customHeight="1">
      <c r="A9" s="67" t="s">
        <v>209</v>
      </c>
      <c r="B9" s="80" t="s">
        <v>133</v>
      </c>
      <c r="C9" s="70" t="s">
        <v>7</v>
      </c>
      <c r="D9" s="25">
        <v>10</v>
      </c>
      <c r="E9" s="26">
        <v>1</v>
      </c>
      <c r="F9" s="27" t="s">
        <v>28</v>
      </c>
      <c r="G9" s="25" t="s">
        <v>5</v>
      </c>
      <c r="H9" s="25" t="s">
        <v>39</v>
      </c>
      <c r="I9" s="53"/>
      <c r="J9" s="59">
        <v>98</v>
      </c>
      <c r="K9" s="74">
        <f t="shared" si="0"/>
        <v>0</v>
      </c>
    </row>
    <row r="10" spans="1:11" ht="15" customHeight="1">
      <c r="A10" s="67" t="s">
        <v>208</v>
      </c>
      <c r="B10" s="80" t="s">
        <v>227</v>
      </c>
      <c r="C10" s="70" t="s">
        <v>93</v>
      </c>
      <c r="D10" s="25">
        <v>1</v>
      </c>
      <c r="E10" s="26">
        <v>20</v>
      </c>
      <c r="F10" s="27" t="s">
        <v>28</v>
      </c>
      <c r="G10" s="25" t="s">
        <v>5</v>
      </c>
      <c r="H10" s="25" t="s">
        <v>68</v>
      </c>
      <c r="I10" s="53"/>
      <c r="J10" s="59">
        <v>82</v>
      </c>
      <c r="K10" s="74">
        <f t="shared" si="0"/>
        <v>0</v>
      </c>
    </row>
    <row r="11" spans="1:11" ht="15" customHeight="1">
      <c r="A11" s="67" t="s">
        <v>111</v>
      </c>
      <c r="B11" s="80" t="s">
        <v>134</v>
      </c>
      <c r="C11" s="70" t="s">
        <v>7</v>
      </c>
      <c r="D11" s="25">
        <v>5</v>
      </c>
      <c r="E11" s="26">
        <v>5</v>
      </c>
      <c r="F11" s="27" t="s">
        <v>28</v>
      </c>
      <c r="G11" s="25" t="s">
        <v>5</v>
      </c>
      <c r="H11" s="25" t="s">
        <v>37</v>
      </c>
      <c r="I11" s="53"/>
      <c r="J11" s="59">
        <v>92</v>
      </c>
      <c r="K11" s="74">
        <f t="shared" si="0"/>
        <v>0</v>
      </c>
    </row>
    <row r="12" spans="1:11" ht="15" customHeight="1">
      <c r="A12" s="67" t="s">
        <v>117</v>
      </c>
      <c r="B12" s="80" t="s">
        <v>135</v>
      </c>
      <c r="C12" s="70" t="s">
        <v>7</v>
      </c>
      <c r="D12" s="25">
        <v>10</v>
      </c>
      <c r="E12" s="26">
        <v>1</v>
      </c>
      <c r="F12" s="27" t="s">
        <v>28</v>
      </c>
      <c r="G12" s="25" t="s">
        <v>5</v>
      </c>
      <c r="H12" s="25" t="s">
        <v>39</v>
      </c>
      <c r="I12" s="53"/>
      <c r="J12" s="59">
        <v>19</v>
      </c>
      <c r="K12" s="74">
        <f t="shared" si="0"/>
        <v>0</v>
      </c>
    </row>
    <row r="13" spans="1:11" ht="15" customHeight="1">
      <c r="A13" s="66" t="s">
        <v>98</v>
      </c>
      <c r="B13" s="58" t="s">
        <v>136</v>
      </c>
      <c r="C13" s="70" t="s">
        <v>13</v>
      </c>
      <c r="D13" s="25">
        <v>56</v>
      </c>
      <c r="E13" s="26">
        <v>0</v>
      </c>
      <c r="F13" s="27" t="s">
        <v>28</v>
      </c>
      <c r="G13" s="25" t="s">
        <v>5</v>
      </c>
      <c r="H13" s="25" t="s">
        <v>212</v>
      </c>
      <c r="I13" s="53"/>
      <c r="J13" s="59">
        <v>20</v>
      </c>
      <c r="K13" s="74">
        <f t="shared" si="0"/>
        <v>0</v>
      </c>
    </row>
    <row r="14" spans="1:11" ht="15" customHeight="1">
      <c r="A14" s="66" t="s">
        <v>202</v>
      </c>
      <c r="B14" s="58" t="s">
        <v>210</v>
      </c>
      <c r="C14" s="70" t="s">
        <v>7</v>
      </c>
      <c r="D14" s="25">
        <v>5</v>
      </c>
      <c r="E14" s="26">
        <v>1</v>
      </c>
      <c r="F14" s="27" t="s">
        <v>28</v>
      </c>
      <c r="G14" s="25" t="s">
        <v>5</v>
      </c>
      <c r="H14" s="25" t="s">
        <v>35</v>
      </c>
      <c r="I14" s="53"/>
      <c r="J14" s="59">
        <v>75</v>
      </c>
      <c r="K14" s="74">
        <f t="shared" si="0"/>
        <v>0</v>
      </c>
    </row>
    <row r="15" spans="1:11" ht="15" customHeight="1">
      <c r="A15" s="67" t="s">
        <v>30</v>
      </c>
      <c r="B15" s="80" t="s">
        <v>214</v>
      </c>
      <c r="C15" s="70" t="s">
        <v>7</v>
      </c>
      <c r="D15" s="25">
        <v>5</v>
      </c>
      <c r="E15" s="26">
        <v>10</v>
      </c>
      <c r="F15" s="27" t="s">
        <v>28</v>
      </c>
      <c r="G15" s="25" t="s">
        <v>5</v>
      </c>
      <c r="H15" s="25" t="s">
        <v>40</v>
      </c>
      <c r="I15" s="53"/>
      <c r="J15" s="59">
        <v>25</v>
      </c>
      <c r="K15" s="74">
        <f t="shared" si="0"/>
        <v>0</v>
      </c>
    </row>
    <row r="16" spans="1:11" ht="15" customHeight="1">
      <c r="A16" s="67" t="s">
        <v>31</v>
      </c>
      <c r="B16" s="80" t="s">
        <v>137</v>
      </c>
      <c r="C16" s="70" t="s">
        <v>7</v>
      </c>
      <c r="D16" s="25">
        <v>5</v>
      </c>
      <c r="E16" s="26">
        <v>10</v>
      </c>
      <c r="F16" s="27" t="s">
        <v>28</v>
      </c>
      <c r="G16" s="25" t="s">
        <v>5</v>
      </c>
      <c r="H16" s="25" t="s">
        <v>40</v>
      </c>
      <c r="I16" s="53"/>
      <c r="J16" s="59">
        <v>17</v>
      </c>
      <c r="K16" s="74">
        <f t="shared" si="0"/>
        <v>0</v>
      </c>
    </row>
    <row r="17" spans="1:11" ht="15" customHeight="1">
      <c r="A17" s="67"/>
      <c r="B17" s="80" t="s">
        <v>138</v>
      </c>
      <c r="C17" s="70" t="s">
        <v>13</v>
      </c>
      <c r="D17" s="25">
        <v>20</v>
      </c>
      <c r="E17" s="26">
        <v>0</v>
      </c>
      <c r="F17" s="27" t="s">
        <v>28</v>
      </c>
      <c r="G17" s="25" t="s">
        <v>5</v>
      </c>
      <c r="H17" s="25" t="s">
        <v>103</v>
      </c>
      <c r="I17" s="53"/>
      <c r="J17" s="60">
        <v>36</v>
      </c>
      <c r="K17" s="74">
        <f t="shared" si="0"/>
        <v>0</v>
      </c>
    </row>
    <row r="18" spans="1:11" ht="15" customHeight="1">
      <c r="A18" s="67" t="s">
        <v>32</v>
      </c>
      <c r="B18" s="80" t="s">
        <v>139</v>
      </c>
      <c r="C18" s="25" t="s">
        <v>14</v>
      </c>
      <c r="D18" s="25">
        <v>1</v>
      </c>
      <c r="E18" s="26">
        <v>0</v>
      </c>
      <c r="F18" s="27" t="s">
        <v>28</v>
      </c>
      <c r="G18" s="25" t="s">
        <v>5</v>
      </c>
      <c r="H18" s="25" t="s">
        <v>41</v>
      </c>
      <c r="I18" s="53"/>
      <c r="J18" s="59">
        <v>188</v>
      </c>
      <c r="K18" s="74">
        <f t="shared" si="0"/>
        <v>0</v>
      </c>
    </row>
    <row r="19" spans="1:11" ht="15" customHeight="1">
      <c r="A19" s="67" t="s">
        <v>33</v>
      </c>
      <c r="B19" s="66" t="s">
        <v>140</v>
      </c>
      <c r="C19" s="69" t="s">
        <v>7</v>
      </c>
      <c r="D19" s="69">
        <v>6</v>
      </c>
      <c r="E19" s="71">
        <v>3</v>
      </c>
      <c r="F19" s="69" t="s">
        <v>28</v>
      </c>
      <c r="G19" s="69" t="s">
        <v>5</v>
      </c>
      <c r="H19" s="69" t="s">
        <v>42</v>
      </c>
      <c r="I19" s="53"/>
      <c r="J19" s="59">
        <v>180</v>
      </c>
      <c r="K19" s="74">
        <f t="shared" si="0"/>
        <v>0</v>
      </c>
    </row>
    <row r="20" spans="1:11" ht="15" customHeight="1">
      <c r="A20" s="67" t="s">
        <v>73</v>
      </c>
      <c r="B20" s="66" t="s">
        <v>141</v>
      </c>
      <c r="C20" s="69" t="s">
        <v>19</v>
      </c>
      <c r="D20" s="69">
        <v>1</v>
      </c>
      <c r="E20" s="71">
        <v>5</v>
      </c>
      <c r="F20" s="69" t="s">
        <v>28</v>
      </c>
      <c r="G20" s="69" t="s">
        <v>5</v>
      </c>
      <c r="H20" s="69" t="s">
        <v>104</v>
      </c>
      <c r="I20" s="53"/>
      <c r="J20" s="60">
        <v>5</v>
      </c>
      <c r="K20" s="74">
        <f t="shared" si="0"/>
        <v>0</v>
      </c>
    </row>
    <row r="21" spans="1:11" ht="15" customHeight="1">
      <c r="A21" s="67" t="s">
        <v>82</v>
      </c>
      <c r="B21" s="66" t="s">
        <v>142</v>
      </c>
      <c r="C21" s="69" t="s">
        <v>7</v>
      </c>
      <c r="D21" s="69">
        <v>10</v>
      </c>
      <c r="E21" s="71">
        <v>2</v>
      </c>
      <c r="F21" s="69" t="s">
        <v>28</v>
      </c>
      <c r="G21" s="69" t="s">
        <v>5</v>
      </c>
      <c r="H21" s="69" t="s">
        <v>38</v>
      </c>
      <c r="I21" s="53"/>
      <c r="J21" s="59">
        <v>199</v>
      </c>
      <c r="K21" s="74">
        <f t="shared" si="0"/>
        <v>0</v>
      </c>
    </row>
    <row r="22" spans="1:11" ht="15" customHeight="1">
      <c r="A22" s="67" t="s">
        <v>63</v>
      </c>
      <c r="B22" s="66" t="s">
        <v>143</v>
      </c>
      <c r="C22" s="69" t="s">
        <v>16</v>
      </c>
      <c r="D22" s="69">
        <v>5</v>
      </c>
      <c r="E22" s="69">
        <v>2.5</v>
      </c>
      <c r="F22" s="69" t="s">
        <v>28</v>
      </c>
      <c r="G22" s="69" t="s">
        <v>5</v>
      </c>
      <c r="H22" s="69" t="s">
        <v>64</v>
      </c>
      <c r="I22" s="53"/>
      <c r="J22" s="59">
        <v>46</v>
      </c>
      <c r="K22" s="74">
        <f t="shared" si="0"/>
        <v>0</v>
      </c>
    </row>
    <row r="23" spans="1:11" ht="15" customHeight="1">
      <c r="A23" s="67" t="s">
        <v>116</v>
      </c>
      <c r="B23" s="66" t="s">
        <v>144</v>
      </c>
      <c r="C23" s="69" t="s">
        <v>13</v>
      </c>
      <c r="D23" s="69">
        <v>20</v>
      </c>
      <c r="E23" s="71">
        <v>0</v>
      </c>
      <c r="F23" s="69" t="s">
        <v>28</v>
      </c>
      <c r="G23" s="69" t="s">
        <v>5</v>
      </c>
      <c r="H23" s="69" t="s">
        <v>103</v>
      </c>
      <c r="I23" s="53"/>
      <c r="J23" s="60">
        <v>23</v>
      </c>
      <c r="K23" s="74">
        <f t="shared" si="0"/>
        <v>0</v>
      </c>
    </row>
    <row r="24" spans="1:11" ht="15" customHeight="1">
      <c r="A24" s="67" t="s">
        <v>233</v>
      </c>
      <c r="B24" s="90" t="s">
        <v>232</v>
      </c>
      <c r="C24" s="69" t="s">
        <v>7</v>
      </c>
      <c r="D24" s="69">
        <v>6</v>
      </c>
      <c r="E24" s="71">
        <v>2</v>
      </c>
      <c r="F24" s="69" t="s">
        <v>28</v>
      </c>
      <c r="G24" s="69" t="s">
        <v>5</v>
      </c>
      <c r="H24" s="69" t="s">
        <v>70</v>
      </c>
      <c r="I24" s="52"/>
      <c r="J24" s="61">
        <v>29</v>
      </c>
      <c r="K24" s="74">
        <f t="shared" si="0"/>
        <v>0</v>
      </c>
    </row>
    <row r="25" spans="1:11" ht="15" customHeight="1">
      <c r="A25" s="67" t="s">
        <v>49</v>
      </c>
      <c r="B25" s="66" t="s">
        <v>145</v>
      </c>
      <c r="C25" s="69" t="s">
        <v>7</v>
      </c>
      <c r="D25" s="69">
        <v>10</v>
      </c>
      <c r="E25" s="71">
        <v>2</v>
      </c>
      <c r="F25" s="69" t="s">
        <v>28</v>
      </c>
      <c r="G25" s="69" t="s">
        <v>5</v>
      </c>
      <c r="H25" s="69" t="s">
        <v>38</v>
      </c>
      <c r="I25" s="52"/>
      <c r="J25" s="61">
        <v>98</v>
      </c>
      <c r="K25" s="74">
        <f t="shared" si="0"/>
        <v>0</v>
      </c>
    </row>
    <row r="26" spans="1:11" ht="15" customHeight="1">
      <c r="A26" s="67" t="s">
        <v>72</v>
      </c>
      <c r="B26" s="66" t="s">
        <v>146</v>
      </c>
      <c r="C26" s="76" t="s">
        <v>7</v>
      </c>
      <c r="D26" s="76">
        <v>5</v>
      </c>
      <c r="E26" s="88">
        <v>3</v>
      </c>
      <c r="F26" s="76" t="s">
        <v>28</v>
      </c>
      <c r="G26" s="76" t="s">
        <v>5</v>
      </c>
      <c r="H26" s="69" t="s">
        <v>71</v>
      </c>
      <c r="I26" s="52"/>
      <c r="J26" s="61">
        <v>320</v>
      </c>
      <c r="K26" s="74">
        <f t="shared" si="0"/>
        <v>0</v>
      </c>
    </row>
    <row r="27" spans="1:11" ht="15" customHeight="1">
      <c r="A27" s="67" t="s">
        <v>226</v>
      </c>
      <c r="B27" s="66" t="s">
        <v>225</v>
      </c>
      <c r="C27" s="76" t="s">
        <v>7</v>
      </c>
      <c r="D27" s="76">
        <v>10</v>
      </c>
      <c r="E27" s="88">
        <v>1</v>
      </c>
      <c r="F27" s="76" t="s">
        <v>28</v>
      </c>
      <c r="G27" s="76" t="s">
        <v>5</v>
      </c>
      <c r="H27" s="69" t="s">
        <v>39</v>
      </c>
      <c r="I27" s="52"/>
      <c r="J27" s="61">
        <v>115</v>
      </c>
      <c r="K27" s="74">
        <f t="shared" si="0"/>
        <v>0</v>
      </c>
    </row>
    <row r="28" spans="1:11" ht="15" customHeight="1">
      <c r="A28" s="67" t="s">
        <v>201</v>
      </c>
      <c r="B28" s="66" t="s">
        <v>147</v>
      </c>
      <c r="C28" s="76" t="s">
        <v>7</v>
      </c>
      <c r="D28" s="76">
        <v>5</v>
      </c>
      <c r="E28" s="76">
        <v>5</v>
      </c>
      <c r="F28" s="76" t="s">
        <v>28</v>
      </c>
      <c r="G28" s="76" t="s">
        <v>5</v>
      </c>
      <c r="H28" s="69" t="s">
        <v>37</v>
      </c>
      <c r="I28" s="53"/>
      <c r="J28" s="59">
        <v>86</v>
      </c>
      <c r="K28" s="74">
        <f t="shared" si="0"/>
        <v>0</v>
      </c>
    </row>
    <row r="29" spans="1:11" ht="15" customHeight="1">
      <c r="A29" s="67" t="s">
        <v>120</v>
      </c>
      <c r="B29" s="66" t="s">
        <v>148</v>
      </c>
      <c r="C29" s="76" t="s">
        <v>7</v>
      </c>
      <c r="D29" s="76">
        <v>5</v>
      </c>
      <c r="E29" s="76">
        <v>2</v>
      </c>
      <c r="F29" s="76" t="s">
        <v>28</v>
      </c>
      <c r="G29" s="76" t="s">
        <v>5</v>
      </c>
      <c r="H29" s="69" t="s">
        <v>47</v>
      </c>
      <c r="I29" s="53"/>
      <c r="J29" s="60">
        <v>600</v>
      </c>
      <c r="K29" s="74">
        <f t="shared" si="0"/>
        <v>0</v>
      </c>
    </row>
    <row r="30" spans="1:11" ht="15" customHeight="1">
      <c r="A30" s="67" t="s">
        <v>99</v>
      </c>
      <c r="B30" s="66" t="s">
        <v>149</v>
      </c>
      <c r="C30" s="69" t="s">
        <v>7</v>
      </c>
      <c r="D30" s="69">
        <v>5</v>
      </c>
      <c r="E30" s="69">
        <v>5</v>
      </c>
      <c r="F30" s="69" t="s">
        <v>28</v>
      </c>
      <c r="G30" s="69" t="s">
        <v>5</v>
      </c>
      <c r="H30" s="69" t="s">
        <v>37</v>
      </c>
      <c r="I30" s="53"/>
      <c r="J30" s="60">
        <v>30</v>
      </c>
      <c r="K30" s="74">
        <f t="shared" si="0"/>
        <v>0</v>
      </c>
    </row>
    <row r="31" spans="1:11" ht="15" customHeight="1">
      <c r="A31" s="67" t="s">
        <v>121</v>
      </c>
      <c r="B31" s="66" t="s">
        <v>150</v>
      </c>
      <c r="C31" s="69" t="s">
        <v>7</v>
      </c>
      <c r="D31" s="69">
        <v>5</v>
      </c>
      <c r="E31" s="69">
        <v>2</v>
      </c>
      <c r="F31" s="69" t="s">
        <v>28</v>
      </c>
      <c r="G31" s="69" t="s">
        <v>5</v>
      </c>
      <c r="H31" s="69" t="s">
        <v>47</v>
      </c>
      <c r="I31" s="53"/>
      <c r="J31" s="59">
        <v>280</v>
      </c>
      <c r="K31" s="74">
        <f t="shared" si="0"/>
        <v>0</v>
      </c>
    </row>
    <row r="32" spans="1:11" ht="15" customHeight="1">
      <c r="A32" s="67" t="s">
        <v>124</v>
      </c>
      <c r="B32" s="66" t="s">
        <v>196</v>
      </c>
      <c r="C32" s="69" t="s">
        <v>11</v>
      </c>
      <c r="D32" s="69">
        <v>60</v>
      </c>
      <c r="E32" s="69">
        <v>100</v>
      </c>
      <c r="F32" s="69" t="s">
        <v>28</v>
      </c>
      <c r="G32" s="69" t="s">
        <v>5</v>
      </c>
      <c r="H32" s="89" t="s">
        <v>123</v>
      </c>
      <c r="I32" s="52"/>
      <c r="J32" s="61">
        <v>740</v>
      </c>
      <c r="K32" s="74">
        <f t="shared" si="0"/>
        <v>0</v>
      </c>
    </row>
    <row r="33" spans="1:11" ht="15" customHeight="1">
      <c r="A33" s="67" t="s">
        <v>79</v>
      </c>
      <c r="B33" s="76" t="s">
        <v>151</v>
      </c>
      <c r="C33" s="69" t="s">
        <v>7</v>
      </c>
      <c r="D33" s="69">
        <v>1</v>
      </c>
      <c r="E33" s="71">
        <v>1</v>
      </c>
      <c r="F33" s="69" t="s">
        <v>28</v>
      </c>
      <c r="G33" s="69" t="s">
        <v>5</v>
      </c>
      <c r="H33" s="69" t="s">
        <v>105</v>
      </c>
      <c r="I33" s="52"/>
      <c r="J33" s="61">
        <v>21</v>
      </c>
      <c r="K33" s="74">
        <f t="shared" si="0"/>
        <v>0</v>
      </c>
    </row>
    <row r="34" spans="1:11" ht="15" customHeight="1">
      <c r="A34" s="67" t="s">
        <v>203</v>
      </c>
      <c r="B34" s="66" t="s">
        <v>152</v>
      </c>
      <c r="C34" s="69" t="s">
        <v>11</v>
      </c>
      <c r="D34" s="69">
        <v>20</v>
      </c>
      <c r="E34" s="71">
        <v>10</v>
      </c>
      <c r="F34" s="69" t="s">
        <v>28</v>
      </c>
      <c r="G34" s="69" t="s">
        <v>5</v>
      </c>
      <c r="H34" s="69" t="s">
        <v>36</v>
      </c>
      <c r="I34" s="52"/>
      <c r="J34" s="61">
        <v>160</v>
      </c>
      <c r="K34" s="74">
        <f t="shared" si="0"/>
        <v>0</v>
      </c>
    </row>
    <row r="35" spans="1:11" ht="15" customHeight="1">
      <c r="A35" s="67" t="s">
        <v>89</v>
      </c>
      <c r="B35" s="81" t="s">
        <v>153</v>
      </c>
      <c r="C35" s="25" t="s">
        <v>11</v>
      </c>
      <c r="D35" s="25">
        <v>20</v>
      </c>
      <c r="E35" s="26">
        <v>100</v>
      </c>
      <c r="F35" s="27" t="s">
        <v>28</v>
      </c>
      <c r="G35" s="25" t="s">
        <v>5</v>
      </c>
      <c r="H35" s="25" t="s">
        <v>90</v>
      </c>
      <c r="I35" s="53"/>
      <c r="J35" s="59">
        <v>32</v>
      </c>
      <c r="K35" s="74">
        <f t="shared" si="0"/>
        <v>0</v>
      </c>
    </row>
    <row r="36" spans="1:11" ht="15" customHeight="1">
      <c r="A36" s="67" t="s">
        <v>69</v>
      </c>
      <c r="B36" s="79" t="s">
        <v>154</v>
      </c>
      <c r="C36" s="25" t="s">
        <v>7</v>
      </c>
      <c r="D36" s="25">
        <v>5</v>
      </c>
      <c r="E36" s="26">
        <v>1</v>
      </c>
      <c r="F36" s="27" t="s">
        <v>28</v>
      </c>
      <c r="G36" s="25" t="s">
        <v>5</v>
      </c>
      <c r="H36" s="25" t="s">
        <v>35</v>
      </c>
      <c r="I36" s="53"/>
      <c r="J36" s="59">
        <v>16</v>
      </c>
      <c r="K36" s="74">
        <f t="shared" si="0"/>
        <v>0</v>
      </c>
    </row>
    <row r="37" spans="1:11" ht="15" customHeight="1">
      <c r="A37" s="67" t="s">
        <v>52</v>
      </c>
      <c r="B37" s="79" t="s">
        <v>155</v>
      </c>
      <c r="C37" s="25" t="s">
        <v>7</v>
      </c>
      <c r="D37" s="25">
        <v>1</v>
      </c>
      <c r="E37" s="26">
        <v>10</v>
      </c>
      <c r="F37" s="27" t="s">
        <v>28</v>
      </c>
      <c r="G37" s="25" t="s">
        <v>5</v>
      </c>
      <c r="H37" s="25" t="s">
        <v>53</v>
      </c>
      <c r="I37" s="53"/>
      <c r="J37" s="59">
        <v>240</v>
      </c>
      <c r="K37" s="74">
        <f t="shared" si="0"/>
        <v>0</v>
      </c>
    </row>
    <row r="38" spans="1:11" ht="15" customHeight="1">
      <c r="A38" s="67" t="s">
        <v>200</v>
      </c>
      <c r="B38" s="79" t="s">
        <v>156</v>
      </c>
      <c r="C38" s="25" t="s">
        <v>7</v>
      </c>
      <c r="D38" s="25">
        <v>5</v>
      </c>
      <c r="E38" s="26">
        <v>10</v>
      </c>
      <c r="F38" s="27" t="s">
        <v>28</v>
      </c>
      <c r="G38" s="25" t="s">
        <v>5</v>
      </c>
      <c r="H38" s="64" t="s">
        <v>40</v>
      </c>
      <c r="I38" s="53"/>
      <c r="J38" s="59">
        <v>18</v>
      </c>
      <c r="K38" s="74">
        <f t="shared" si="0"/>
        <v>0</v>
      </c>
    </row>
    <row r="39" spans="1:11" ht="15" customHeight="1">
      <c r="A39" s="67" t="s">
        <v>112</v>
      </c>
      <c r="B39" s="79" t="s">
        <v>157</v>
      </c>
      <c r="C39" s="25" t="s">
        <v>11</v>
      </c>
      <c r="D39" s="25">
        <v>10</v>
      </c>
      <c r="E39" s="26">
        <v>10</v>
      </c>
      <c r="F39" s="27" t="s">
        <v>28</v>
      </c>
      <c r="G39" s="25" t="s">
        <v>5</v>
      </c>
      <c r="H39" s="64" t="s">
        <v>44</v>
      </c>
      <c r="I39" s="53"/>
      <c r="J39" s="59">
        <v>32</v>
      </c>
      <c r="K39" s="74">
        <f t="shared" si="0"/>
        <v>0</v>
      </c>
    </row>
    <row r="40" spans="1:11" ht="15" customHeight="1">
      <c r="A40" s="67" t="s">
        <v>76</v>
      </c>
      <c r="B40" s="79" t="s">
        <v>158</v>
      </c>
      <c r="C40" s="25" t="s">
        <v>15</v>
      </c>
      <c r="D40" s="25">
        <v>1</v>
      </c>
      <c r="E40" s="26">
        <v>15</v>
      </c>
      <c r="F40" s="27" t="s">
        <v>28</v>
      </c>
      <c r="G40" s="25" t="s">
        <v>5</v>
      </c>
      <c r="H40" s="64" t="s">
        <v>77</v>
      </c>
      <c r="I40" s="53"/>
      <c r="J40" s="59">
        <v>38</v>
      </c>
      <c r="K40" s="74">
        <f t="shared" si="0"/>
        <v>0</v>
      </c>
    </row>
    <row r="41" spans="1:11" ht="15" customHeight="1">
      <c r="A41" s="75" t="s">
        <v>199</v>
      </c>
      <c r="B41" s="79" t="s">
        <v>177</v>
      </c>
      <c r="C41" s="25" t="s">
        <v>7</v>
      </c>
      <c r="D41" s="25">
        <v>10</v>
      </c>
      <c r="E41" s="26">
        <v>2</v>
      </c>
      <c r="F41" s="27" t="s">
        <v>28</v>
      </c>
      <c r="G41" s="25" t="s">
        <v>5</v>
      </c>
      <c r="H41" s="64" t="s">
        <v>38</v>
      </c>
      <c r="I41" s="53"/>
      <c r="J41" s="59">
        <v>12</v>
      </c>
      <c r="K41" s="74">
        <f t="shared" si="0"/>
        <v>0</v>
      </c>
    </row>
    <row r="42" spans="1:11" ht="15" customHeight="1">
      <c r="A42" s="75" t="s">
        <v>197</v>
      </c>
      <c r="B42" s="79" t="s">
        <v>159</v>
      </c>
      <c r="C42" s="25" t="s">
        <v>7</v>
      </c>
      <c r="D42" s="25">
        <v>5</v>
      </c>
      <c r="E42" s="26">
        <v>1</v>
      </c>
      <c r="F42" s="27" t="s">
        <v>28</v>
      </c>
      <c r="G42" s="25" t="s">
        <v>5</v>
      </c>
      <c r="H42" s="64" t="s">
        <v>35</v>
      </c>
      <c r="I42" s="53"/>
      <c r="J42" s="59">
        <v>20</v>
      </c>
      <c r="K42" s="74">
        <f t="shared" si="0"/>
        <v>0</v>
      </c>
    </row>
    <row r="43" spans="1:11" ht="15" customHeight="1">
      <c r="A43" s="67" t="s">
        <v>75</v>
      </c>
      <c r="B43" s="79" t="s">
        <v>160</v>
      </c>
      <c r="C43" s="25" t="s">
        <v>13</v>
      </c>
      <c r="D43" s="25">
        <v>4</v>
      </c>
      <c r="E43" s="26">
        <v>0</v>
      </c>
      <c r="F43" s="27" t="s">
        <v>28</v>
      </c>
      <c r="G43" s="25" t="s">
        <v>5</v>
      </c>
      <c r="H43" s="64" t="s">
        <v>106</v>
      </c>
      <c r="I43" s="53"/>
      <c r="J43" s="60">
        <v>30</v>
      </c>
      <c r="K43" s="74">
        <f t="shared" si="0"/>
        <v>0</v>
      </c>
    </row>
    <row r="44" spans="1:11" ht="15" customHeight="1">
      <c r="A44" s="67" t="s">
        <v>54</v>
      </c>
      <c r="B44" s="82" t="s">
        <v>161</v>
      </c>
      <c r="C44" s="69" t="s">
        <v>216</v>
      </c>
      <c r="D44" s="25">
        <v>6</v>
      </c>
      <c r="E44" s="28">
        <v>5</v>
      </c>
      <c r="F44" s="27" t="s">
        <v>28</v>
      </c>
      <c r="G44" s="25" t="s">
        <v>5</v>
      </c>
      <c r="H44" s="64" t="s">
        <v>55</v>
      </c>
      <c r="I44" s="53"/>
      <c r="J44" s="60">
        <v>150</v>
      </c>
      <c r="K44" s="74">
        <f t="shared" si="0"/>
        <v>0</v>
      </c>
    </row>
    <row r="45" spans="1:11" ht="15" customHeight="1">
      <c r="A45" s="67" t="s">
        <v>100</v>
      </c>
      <c r="B45" s="79" t="s">
        <v>162</v>
      </c>
      <c r="C45" s="69" t="s">
        <v>11</v>
      </c>
      <c r="D45" s="25">
        <v>10</v>
      </c>
      <c r="E45" s="28">
        <v>5</v>
      </c>
      <c r="F45" s="27" t="s">
        <v>28</v>
      </c>
      <c r="G45" s="25" t="s">
        <v>5</v>
      </c>
      <c r="H45" s="64" t="s">
        <v>96</v>
      </c>
      <c r="I45" s="53"/>
      <c r="J45" s="59">
        <v>36</v>
      </c>
      <c r="K45" s="74">
        <f t="shared" si="0"/>
        <v>0</v>
      </c>
    </row>
    <row r="46" spans="1:11" ht="15" customHeight="1">
      <c r="A46" s="67" t="s">
        <v>74</v>
      </c>
      <c r="B46" s="80" t="s">
        <v>163</v>
      </c>
      <c r="C46" s="69" t="s">
        <v>15</v>
      </c>
      <c r="D46" s="29">
        <v>1</v>
      </c>
      <c r="E46" s="27">
        <v>38</v>
      </c>
      <c r="F46" s="27" t="s">
        <v>28</v>
      </c>
      <c r="G46" s="29" t="s">
        <v>5</v>
      </c>
      <c r="H46" s="65" t="s">
        <v>95</v>
      </c>
      <c r="I46" s="54"/>
      <c r="J46" s="62">
        <v>38</v>
      </c>
      <c r="K46" s="74">
        <f t="shared" si="0"/>
        <v>0</v>
      </c>
    </row>
    <row r="47" spans="1:11" ht="15" customHeight="1">
      <c r="A47" s="67" t="s">
        <v>101</v>
      </c>
      <c r="B47" s="80" t="s">
        <v>164</v>
      </c>
      <c r="C47" s="69" t="s">
        <v>7</v>
      </c>
      <c r="D47" s="29">
        <v>5</v>
      </c>
      <c r="E47" s="27">
        <v>1</v>
      </c>
      <c r="F47" s="27" t="s">
        <v>28</v>
      </c>
      <c r="G47" s="29" t="s">
        <v>5</v>
      </c>
      <c r="H47" s="64" t="s">
        <v>35</v>
      </c>
      <c r="I47" s="54"/>
      <c r="J47" s="62">
        <v>46</v>
      </c>
      <c r="K47" s="74">
        <f t="shared" si="0"/>
        <v>0</v>
      </c>
    </row>
    <row r="48" spans="1:11" ht="15" customHeight="1">
      <c r="A48" s="67" t="s">
        <v>229</v>
      </c>
      <c r="B48" s="21" t="s">
        <v>230</v>
      </c>
      <c r="C48" s="69" t="s">
        <v>7</v>
      </c>
      <c r="D48" s="29">
        <v>10</v>
      </c>
      <c r="E48" s="27">
        <v>10</v>
      </c>
      <c r="F48" s="27" t="s">
        <v>28</v>
      </c>
      <c r="G48" s="29" t="s">
        <v>5</v>
      </c>
      <c r="H48" s="64" t="s">
        <v>44</v>
      </c>
      <c r="I48" s="54"/>
      <c r="J48" s="62">
        <v>140</v>
      </c>
      <c r="K48" s="74">
        <f t="shared" si="0"/>
        <v>0</v>
      </c>
    </row>
    <row r="49" spans="1:11" ht="15" customHeight="1">
      <c r="A49" s="67" t="s">
        <v>198</v>
      </c>
      <c r="B49" s="80" t="s">
        <v>165</v>
      </c>
      <c r="C49" s="69" t="s">
        <v>7</v>
      </c>
      <c r="D49" s="29">
        <v>10</v>
      </c>
      <c r="E49" s="27">
        <v>5</v>
      </c>
      <c r="F49" s="27" t="s">
        <v>28</v>
      </c>
      <c r="G49" s="29" t="s">
        <v>5</v>
      </c>
      <c r="H49" s="27" t="s">
        <v>96</v>
      </c>
      <c r="I49" s="54"/>
      <c r="J49" s="62">
        <v>68</v>
      </c>
      <c r="K49" s="74">
        <f t="shared" si="0"/>
        <v>0</v>
      </c>
    </row>
    <row r="50" spans="1:11" ht="15" customHeight="1">
      <c r="A50" s="67" t="s">
        <v>43</v>
      </c>
      <c r="B50" s="80" t="s">
        <v>167</v>
      </c>
      <c r="C50" s="69" t="s">
        <v>7</v>
      </c>
      <c r="D50" s="25">
        <v>10</v>
      </c>
      <c r="E50" s="27">
        <v>10</v>
      </c>
      <c r="F50" s="27" t="s">
        <v>28</v>
      </c>
      <c r="G50" s="25" t="s">
        <v>5</v>
      </c>
      <c r="H50" s="64" t="s">
        <v>44</v>
      </c>
      <c r="I50" s="53"/>
      <c r="J50" s="59">
        <v>36</v>
      </c>
      <c r="K50" s="74">
        <f t="shared" si="0"/>
        <v>0</v>
      </c>
    </row>
    <row r="51" spans="1:11" ht="15" customHeight="1">
      <c r="A51" s="67" t="s">
        <v>78</v>
      </c>
      <c r="B51" s="83" t="s">
        <v>166</v>
      </c>
      <c r="C51" s="25" t="s">
        <v>6</v>
      </c>
      <c r="D51" s="25">
        <v>1</v>
      </c>
      <c r="E51" s="26">
        <v>20</v>
      </c>
      <c r="F51" s="27" t="s">
        <v>28</v>
      </c>
      <c r="G51" s="25" t="s">
        <v>5</v>
      </c>
      <c r="H51" s="25" t="s">
        <v>109</v>
      </c>
      <c r="I51" s="53"/>
      <c r="J51" s="59">
        <v>160</v>
      </c>
      <c r="K51" s="74">
        <f t="shared" si="0"/>
        <v>0</v>
      </c>
    </row>
    <row r="52" spans="1:11" ht="15" customHeight="1">
      <c r="A52" s="66" t="s">
        <v>113</v>
      </c>
      <c r="B52" s="58" t="s">
        <v>168</v>
      </c>
      <c r="C52" s="25" t="s">
        <v>7</v>
      </c>
      <c r="D52" s="27">
        <v>10</v>
      </c>
      <c r="E52" s="28">
        <v>1</v>
      </c>
      <c r="F52" s="27" t="s">
        <v>28</v>
      </c>
      <c r="G52" s="25" t="s">
        <v>5</v>
      </c>
      <c r="H52" s="27" t="s">
        <v>39</v>
      </c>
      <c r="I52" s="52"/>
      <c r="J52" s="61">
        <v>10</v>
      </c>
      <c r="K52" s="74">
        <f t="shared" si="0"/>
        <v>0</v>
      </c>
    </row>
    <row r="53" spans="1:11" ht="15" customHeight="1">
      <c r="A53" s="67" t="s">
        <v>83</v>
      </c>
      <c r="B53" s="80" t="s">
        <v>169</v>
      </c>
      <c r="C53" s="25" t="s">
        <v>7</v>
      </c>
      <c r="D53" s="25">
        <v>10</v>
      </c>
      <c r="E53" s="26">
        <v>1</v>
      </c>
      <c r="F53" s="27" t="s">
        <v>28</v>
      </c>
      <c r="G53" s="25" t="s">
        <v>5</v>
      </c>
      <c r="H53" s="25" t="s">
        <v>39</v>
      </c>
      <c r="I53" s="53"/>
      <c r="J53" s="59">
        <v>400</v>
      </c>
      <c r="K53" s="74">
        <f t="shared" si="0"/>
        <v>0</v>
      </c>
    </row>
    <row r="54" spans="1:11" ht="15" customHeight="1">
      <c r="A54" s="67" t="s">
        <v>62</v>
      </c>
      <c r="B54" s="80" t="s">
        <v>170</v>
      </c>
      <c r="C54" s="25" t="s">
        <v>7</v>
      </c>
      <c r="D54" s="25">
        <v>10</v>
      </c>
      <c r="E54" s="26">
        <v>1</v>
      </c>
      <c r="F54" s="27" t="s">
        <v>28</v>
      </c>
      <c r="G54" s="25" t="s">
        <v>5</v>
      </c>
      <c r="H54" s="25" t="s">
        <v>39</v>
      </c>
      <c r="I54" s="53"/>
      <c r="J54" s="59">
        <v>10</v>
      </c>
      <c r="K54" s="74">
        <f t="shared" si="0"/>
        <v>0</v>
      </c>
    </row>
    <row r="55" spans="1:11" ht="15" customHeight="1">
      <c r="A55" s="67" t="s">
        <v>118</v>
      </c>
      <c r="B55" s="78" t="s">
        <v>171</v>
      </c>
      <c r="C55" s="25" t="s">
        <v>7</v>
      </c>
      <c r="D55" s="27">
        <v>5</v>
      </c>
      <c r="E55" s="28">
        <v>10</v>
      </c>
      <c r="F55" s="27" t="s">
        <v>28</v>
      </c>
      <c r="G55" s="25" t="s">
        <v>5</v>
      </c>
      <c r="H55" s="27" t="s">
        <v>40</v>
      </c>
      <c r="I55" s="52"/>
      <c r="J55" s="61">
        <v>62</v>
      </c>
      <c r="K55" s="74">
        <f t="shared" si="0"/>
        <v>0</v>
      </c>
    </row>
    <row r="56" spans="1:11" ht="15" customHeight="1">
      <c r="A56" s="67" t="s">
        <v>45</v>
      </c>
      <c r="B56" s="66" t="s">
        <v>172</v>
      </c>
      <c r="C56" s="27" t="s">
        <v>7</v>
      </c>
      <c r="D56" s="27">
        <v>5</v>
      </c>
      <c r="E56" s="28">
        <v>1</v>
      </c>
      <c r="F56" s="27" t="s">
        <v>28</v>
      </c>
      <c r="G56" s="27" t="s">
        <v>5</v>
      </c>
      <c r="H56" s="27" t="s">
        <v>35</v>
      </c>
      <c r="I56" s="52"/>
      <c r="J56" s="61">
        <v>280</v>
      </c>
      <c r="K56" s="74">
        <f t="shared" si="0"/>
        <v>0</v>
      </c>
    </row>
    <row r="57" spans="1:11" ht="15" customHeight="1">
      <c r="A57" s="67" t="s">
        <v>231</v>
      </c>
      <c r="B57" s="66" t="s">
        <v>173</v>
      </c>
      <c r="C57" s="27" t="s">
        <v>7</v>
      </c>
      <c r="D57" s="27">
        <v>10</v>
      </c>
      <c r="E57" s="28">
        <v>2</v>
      </c>
      <c r="F57" s="27" t="s">
        <v>28</v>
      </c>
      <c r="G57" s="27" t="s">
        <v>5</v>
      </c>
      <c r="H57" s="27" t="s">
        <v>38</v>
      </c>
      <c r="I57" s="52"/>
      <c r="J57" s="61">
        <v>59</v>
      </c>
      <c r="K57" s="74">
        <f t="shared" si="0"/>
        <v>0</v>
      </c>
    </row>
    <row r="58" spans="1:11" ht="15" customHeight="1">
      <c r="A58" s="68"/>
      <c r="B58" s="68" t="s">
        <v>221</v>
      </c>
      <c r="C58" s="69" t="s">
        <v>91</v>
      </c>
      <c r="D58" s="69">
        <v>2</v>
      </c>
      <c r="E58" s="71">
        <v>10</v>
      </c>
      <c r="F58" s="69" t="s">
        <v>28</v>
      </c>
      <c r="G58" s="76" t="s">
        <v>195</v>
      </c>
      <c r="H58" s="69" t="s">
        <v>87</v>
      </c>
      <c r="I58" s="72"/>
      <c r="J58" s="73">
        <v>197</v>
      </c>
      <c r="K58" s="74">
        <f t="shared" si="0"/>
        <v>0</v>
      </c>
    </row>
    <row r="59" spans="1:11" ht="15" customHeight="1">
      <c r="A59" s="66" t="s">
        <v>238</v>
      </c>
      <c r="B59" s="58" t="s">
        <v>237</v>
      </c>
      <c r="C59" s="69" t="s">
        <v>19</v>
      </c>
      <c r="D59" s="69">
        <v>10</v>
      </c>
      <c r="E59" s="71">
        <v>40</v>
      </c>
      <c r="F59" s="69" t="s">
        <v>28</v>
      </c>
      <c r="G59" s="69" t="s">
        <v>5</v>
      </c>
      <c r="H59" s="69" t="s">
        <v>122</v>
      </c>
      <c r="I59" s="72"/>
      <c r="J59" s="73">
        <v>93</v>
      </c>
      <c r="K59" s="74">
        <f t="shared" si="0"/>
        <v>0</v>
      </c>
    </row>
    <row r="60" spans="1:11" ht="15" customHeight="1">
      <c r="A60" s="67" t="s">
        <v>85</v>
      </c>
      <c r="B60" s="84" t="s">
        <v>174</v>
      </c>
      <c r="C60" s="69" t="s">
        <v>7</v>
      </c>
      <c r="D60" s="69">
        <v>5</v>
      </c>
      <c r="E60" s="71">
        <v>1</v>
      </c>
      <c r="F60" s="69" t="s">
        <v>28</v>
      </c>
      <c r="G60" s="69" t="s">
        <v>5</v>
      </c>
      <c r="H60" s="69" t="s">
        <v>35</v>
      </c>
      <c r="I60" s="72"/>
      <c r="J60" s="73">
        <v>30</v>
      </c>
      <c r="K60" s="74">
        <f t="shared" si="0"/>
        <v>0</v>
      </c>
    </row>
    <row r="61" spans="1:11" ht="15" customHeight="1">
      <c r="A61" s="67" t="s">
        <v>236</v>
      </c>
      <c r="B61" s="84" t="s">
        <v>228</v>
      </c>
      <c r="C61" s="69" t="s">
        <v>10</v>
      </c>
      <c r="D61" s="69">
        <v>10</v>
      </c>
      <c r="E61" s="71">
        <v>125</v>
      </c>
      <c r="F61" s="69" t="s">
        <v>28</v>
      </c>
      <c r="G61" s="69" t="s">
        <v>5</v>
      </c>
      <c r="H61" s="69" t="s">
        <v>219</v>
      </c>
      <c r="I61" s="72"/>
      <c r="J61" s="73">
        <v>32</v>
      </c>
      <c r="K61" s="74">
        <f t="shared" si="0"/>
        <v>0</v>
      </c>
    </row>
    <row r="62" spans="1:11" ht="15" customHeight="1">
      <c r="A62" s="67" t="s">
        <v>81</v>
      </c>
      <c r="B62" s="84" t="s">
        <v>175</v>
      </c>
      <c r="C62" s="25" t="s">
        <v>17</v>
      </c>
      <c r="D62" s="69">
        <v>10</v>
      </c>
      <c r="E62" s="71">
        <v>100</v>
      </c>
      <c r="F62" s="69" t="s">
        <v>28</v>
      </c>
      <c r="G62" s="69" t="s">
        <v>5</v>
      </c>
      <c r="H62" s="33" t="s">
        <v>80</v>
      </c>
      <c r="I62" s="72"/>
      <c r="J62" s="73">
        <v>482</v>
      </c>
      <c r="K62" s="74">
        <f t="shared" si="0"/>
        <v>0</v>
      </c>
    </row>
    <row r="63" spans="1:11" ht="15" customHeight="1">
      <c r="A63" s="67" t="s">
        <v>204</v>
      </c>
      <c r="B63" s="80" t="s">
        <v>176</v>
      </c>
      <c r="C63" s="69" t="s">
        <v>10</v>
      </c>
      <c r="D63" s="69">
        <v>5</v>
      </c>
      <c r="E63" s="71">
        <v>100</v>
      </c>
      <c r="F63" s="69" t="s">
        <v>28</v>
      </c>
      <c r="G63" s="69" t="s">
        <v>5</v>
      </c>
      <c r="H63" s="69" t="s">
        <v>220</v>
      </c>
      <c r="I63" s="72"/>
      <c r="J63" s="73">
        <v>111</v>
      </c>
      <c r="K63" s="74">
        <f t="shared" si="0"/>
        <v>0</v>
      </c>
    </row>
    <row r="64" spans="1:11" ht="15" customHeight="1">
      <c r="A64" s="67" t="s">
        <v>58</v>
      </c>
      <c r="B64" s="80" t="s">
        <v>178</v>
      </c>
      <c r="C64" s="25" t="s">
        <v>11</v>
      </c>
      <c r="D64" s="33">
        <v>20</v>
      </c>
      <c r="E64" s="34">
        <v>500</v>
      </c>
      <c r="F64" s="27" t="s">
        <v>28</v>
      </c>
      <c r="G64" s="35" t="s">
        <v>5</v>
      </c>
      <c r="H64" s="33" t="s">
        <v>57</v>
      </c>
      <c r="I64" s="53"/>
      <c r="J64" s="59">
        <v>680</v>
      </c>
      <c r="K64" s="74">
        <f t="shared" si="0"/>
        <v>0</v>
      </c>
    </row>
    <row r="65" spans="1:11" ht="15" customHeight="1">
      <c r="A65" s="67" t="s">
        <v>66</v>
      </c>
      <c r="B65" s="80" t="s">
        <v>179</v>
      </c>
      <c r="C65" s="25" t="s">
        <v>93</v>
      </c>
      <c r="D65" s="25">
        <v>1</v>
      </c>
      <c r="E65" s="26">
        <v>100</v>
      </c>
      <c r="F65" s="27" t="s">
        <v>28</v>
      </c>
      <c r="G65" s="35" t="s">
        <v>195</v>
      </c>
      <c r="H65" s="25" t="s">
        <v>67</v>
      </c>
      <c r="I65" s="53"/>
      <c r="J65" s="59">
        <v>331</v>
      </c>
      <c r="K65" s="74">
        <f t="shared" si="0"/>
        <v>0</v>
      </c>
    </row>
    <row r="66" spans="1:11" ht="15" customHeight="1">
      <c r="A66" s="67" t="s">
        <v>84</v>
      </c>
      <c r="B66" s="79" t="s">
        <v>180</v>
      </c>
      <c r="C66" s="25" t="s">
        <v>7</v>
      </c>
      <c r="D66" s="25">
        <v>10</v>
      </c>
      <c r="E66" s="26">
        <v>10</v>
      </c>
      <c r="F66" s="27" t="s">
        <v>28</v>
      </c>
      <c r="G66" s="25" t="s">
        <v>5</v>
      </c>
      <c r="H66" s="25" t="s">
        <v>44</v>
      </c>
      <c r="I66" s="53"/>
      <c r="J66" s="59">
        <v>31</v>
      </c>
      <c r="K66" s="74">
        <f t="shared" si="0"/>
        <v>0</v>
      </c>
    </row>
    <row r="67" spans="1:11" ht="15" customHeight="1">
      <c r="A67" s="67" t="s">
        <v>60</v>
      </c>
      <c r="B67" s="79" t="s">
        <v>181</v>
      </c>
      <c r="C67" s="25" t="s">
        <v>7</v>
      </c>
      <c r="D67" s="25">
        <v>5</v>
      </c>
      <c r="E67" s="26">
        <v>20</v>
      </c>
      <c r="F67" s="27" t="s">
        <v>28</v>
      </c>
      <c r="G67" s="25" t="s">
        <v>5</v>
      </c>
      <c r="H67" s="25" t="s">
        <v>59</v>
      </c>
      <c r="I67" s="53"/>
      <c r="J67" s="59">
        <v>36</v>
      </c>
      <c r="K67" s="74">
        <f t="shared" si="0"/>
        <v>0</v>
      </c>
    </row>
    <row r="68" spans="1:11" ht="15" customHeight="1">
      <c r="A68" s="67" t="s">
        <v>205</v>
      </c>
      <c r="B68" s="91" t="s">
        <v>182</v>
      </c>
      <c r="C68" s="25" t="s">
        <v>126</v>
      </c>
      <c r="D68" s="25">
        <v>10</v>
      </c>
      <c r="E68" s="26">
        <v>500</v>
      </c>
      <c r="F68" s="27" t="s">
        <v>28</v>
      </c>
      <c r="G68" s="25" t="s">
        <v>5</v>
      </c>
      <c r="H68" s="25" t="s">
        <v>217</v>
      </c>
      <c r="I68" s="53"/>
      <c r="J68" s="59">
        <v>180</v>
      </c>
      <c r="K68" s="74">
        <f t="shared" si="0"/>
        <v>0</v>
      </c>
    </row>
    <row r="69" spans="1:11" ht="15" customHeight="1">
      <c r="A69" s="67" t="s">
        <v>206</v>
      </c>
      <c r="B69" s="79" t="s">
        <v>183</v>
      </c>
      <c r="C69" s="25" t="s">
        <v>7</v>
      </c>
      <c r="D69" s="25">
        <v>5</v>
      </c>
      <c r="E69" s="26">
        <v>2</v>
      </c>
      <c r="F69" s="27" t="s">
        <v>28</v>
      </c>
      <c r="G69" s="25" t="s">
        <v>5</v>
      </c>
      <c r="H69" s="25" t="s">
        <v>47</v>
      </c>
      <c r="I69" s="53"/>
      <c r="J69" s="59">
        <v>300</v>
      </c>
      <c r="K69" s="74">
        <f t="shared" si="0"/>
        <v>0</v>
      </c>
    </row>
    <row r="70" spans="1:11" ht="15" customHeight="1">
      <c r="A70" s="67" t="s">
        <v>86</v>
      </c>
      <c r="B70" s="81" t="s">
        <v>184</v>
      </c>
      <c r="C70" s="25" t="s">
        <v>7</v>
      </c>
      <c r="D70" s="25">
        <v>5</v>
      </c>
      <c r="E70" s="26">
        <v>10</v>
      </c>
      <c r="F70" s="27" t="s">
        <v>28</v>
      </c>
      <c r="G70" s="25" t="s">
        <v>5</v>
      </c>
      <c r="H70" s="25" t="s">
        <v>40</v>
      </c>
      <c r="I70" s="53"/>
      <c r="J70" s="59">
        <v>29</v>
      </c>
      <c r="K70" s="74">
        <f t="shared" si="0"/>
        <v>0</v>
      </c>
    </row>
    <row r="71" spans="1:11" ht="15" customHeight="1">
      <c r="A71" s="67" t="s">
        <v>207</v>
      </c>
      <c r="B71" s="81" t="s">
        <v>185</v>
      </c>
      <c r="C71" s="25" t="s">
        <v>94</v>
      </c>
      <c r="D71" s="25">
        <v>1</v>
      </c>
      <c r="E71" s="26">
        <v>1</v>
      </c>
      <c r="F71" s="27" t="s">
        <v>28</v>
      </c>
      <c r="G71" s="25" t="s">
        <v>5</v>
      </c>
      <c r="H71" s="25" t="s">
        <v>107</v>
      </c>
      <c r="I71" s="53"/>
      <c r="J71" s="59">
        <v>106</v>
      </c>
      <c r="K71" s="74">
        <f t="shared" si="0"/>
        <v>0</v>
      </c>
    </row>
    <row r="72" spans="1:11" ht="15" customHeight="1">
      <c r="A72" s="67" t="s">
        <v>50</v>
      </c>
      <c r="B72" s="79" t="s">
        <v>186</v>
      </c>
      <c r="C72" s="25" t="s">
        <v>12</v>
      </c>
      <c r="D72" s="25">
        <v>1</v>
      </c>
      <c r="E72" s="26">
        <v>1</v>
      </c>
      <c r="F72" s="27" t="s">
        <v>28</v>
      </c>
      <c r="G72" s="30" t="s">
        <v>5</v>
      </c>
      <c r="H72" s="25" t="s">
        <v>51</v>
      </c>
      <c r="I72" s="53"/>
      <c r="J72" s="59">
        <v>618</v>
      </c>
      <c r="K72" s="74">
        <f aca="true" t="shared" si="1" ref="K72:K82">I72*J72</f>
        <v>0</v>
      </c>
    </row>
    <row r="73" spans="1:11" ht="15" customHeight="1">
      <c r="A73" s="67"/>
      <c r="B73" s="58" t="s">
        <v>218</v>
      </c>
      <c r="C73" s="25" t="s">
        <v>125</v>
      </c>
      <c r="D73" s="25">
        <v>10</v>
      </c>
      <c r="E73" s="26">
        <v>0</v>
      </c>
      <c r="F73" s="27" t="s">
        <v>28</v>
      </c>
      <c r="G73" s="30" t="s">
        <v>195</v>
      </c>
      <c r="H73" s="25" t="s">
        <v>110</v>
      </c>
      <c r="I73" s="53"/>
      <c r="J73" s="59">
        <v>72</v>
      </c>
      <c r="K73" s="74">
        <f t="shared" si="1"/>
        <v>0</v>
      </c>
    </row>
    <row r="74" spans="1:11" ht="15" customHeight="1">
      <c r="A74" s="67" t="s">
        <v>114</v>
      </c>
      <c r="B74" s="79" t="s">
        <v>187</v>
      </c>
      <c r="C74" s="25" t="s">
        <v>94</v>
      </c>
      <c r="D74" s="25">
        <v>1</v>
      </c>
      <c r="E74" s="26">
        <v>100</v>
      </c>
      <c r="F74" s="27" t="s">
        <v>28</v>
      </c>
      <c r="G74" s="25" t="s">
        <v>5</v>
      </c>
      <c r="H74" s="25" t="s">
        <v>108</v>
      </c>
      <c r="I74" s="53"/>
      <c r="J74" s="59">
        <v>162</v>
      </c>
      <c r="K74" s="74">
        <f t="shared" si="1"/>
        <v>0</v>
      </c>
    </row>
    <row r="75" spans="1:11" ht="15" customHeight="1">
      <c r="A75" s="67" t="s">
        <v>46</v>
      </c>
      <c r="B75" s="79" t="s">
        <v>188</v>
      </c>
      <c r="C75" s="25" t="s">
        <v>7</v>
      </c>
      <c r="D75" s="25">
        <v>5</v>
      </c>
      <c r="E75" s="26">
        <v>10</v>
      </c>
      <c r="F75" s="27" t="s">
        <v>28</v>
      </c>
      <c r="G75" s="30" t="s">
        <v>5</v>
      </c>
      <c r="H75" s="25" t="s">
        <v>40</v>
      </c>
      <c r="I75" s="53"/>
      <c r="J75" s="59">
        <v>99</v>
      </c>
      <c r="K75" s="74">
        <f t="shared" si="1"/>
        <v>0</v>
      </c>
    </row>
    <row r="76" spans="1:11" ht="15" customHeight="1">
      <c r="A76" s="67" t="s">
        <v>88</v>
      </c>
      <c r="B76" s="79" t="s">
        <v>189</v>
      </c>
      <c r="C76" s="25" t="s">
        <v>7</v>
      </c>
      <c r="D76" s="25">
        <v>10</v>
      </c>
      <c r="E76" s="26">
        <v>1</v>
      </c>
      <c r="F76" s="27" t="s">
        <v>28</v>
      </c>
      <c r="G76" s="30" t="s">
        <v>5</v>
      </c>
      <c r="H76" s="25" t="s">
        <v>39</v>
      </c>
      <c r="I76" s="53"/>
      <c r="J76" s="59">
        <v>30</v>
      </c>
      <c r="K76" s="74">
        <f t="shared" si="1"/>
        <v>0</v>
      </c>
    </row>
    <row r="77" spans="1:11" ht="15" customHeight="1">
      <c r="A77" s="67" t="s">
        <v>239</v>
      </c>
      <c r="B77" s="79" t="s">
        <v>240</v>
      </c>
      <c r="C77" s="25" t="s">
        <v>7</v>
      </c>
      <c r="D77" s="25">
        <v>5</v>
      </c>
      <c r="E77" s="26">
        <v>5</v>
      </c>
      <c r="F77" s="27" t="s">
        <v>28</v>
      </c>
      <c r="G77" s="30" t="s">
        <v>5</v>
      </c>
      <c r="H77" s="25" t="s">
        <v>37</v>
      </c>
      <c r="I77" s="53"/>
      <c r="J77" s="59">
        <v>112</v>
      </c>
      <c r="K77" s="74">
        <f t="shared" si="1"/>
        <v>0</v>
      </c>
    </row>
    <row r="78" spans="1:11" ht="15" customHeight="1">
      <c r="A78" s="67" t="s">
        <v>65</v>
      </c>
      <c r="B78" s="79" t="s">
        <v>190</v>
      </c>
      <c r="C78" s="25" t="s">
        <v>13</v>
      </c>
      <c r="D78" s="25">
        <v>30</v>
      </c>
      <c r="E78" s="26">
        <v>0</v>
      </c>
      <c r="F78" s="27" t="s">
        <v>28</v>
      </c>
      <c r="G78" s="25" t="s">
        <v>5</v>
      </c>
      <c r="H78" s="25" t="s">
        <v>215</v>
      </c>
      <c r="I78" s="53"/>
      <c r="J78" s="59">
        <v>160</v>
      </c>
      <c r="K78" s="74">
        <f t="shared" si="1"/>
        <v>0</v>
      </c>
    </row>
    <row r="79" spans="1:11" ht="15" customHeight="1">
      <c r="A79" s="67" t="s">
        <v>48</v>
      </c>
      <c r="B79" s="79" t="s">
        <v>191</v>
      </c>
      <c r="C79" s="25" t="s">
        <v>7</v>
      </c>
      <c r="D79" s="25">
        <v>5</v>
      </c>
      <c r="E79" s="26">
        <v>1</v>
      </c>
      <c r="F79" s="27" t="s">
        <v>28</v>
      </c>
      <c r="G79" s="25" t="s">
        <v>5</v>
      </c>
      <c r="H79" s="25" t="s">
        <v>35</v>
      </c>
      <c r="I79" s="53"/>
      <c r="J79" s="59">
        <v>276</v>
      </c>
      <c r="K79" s="74">
        <f t="shared" si="1"/>
        <v>0</v>
      </c>
    </row>
    <row r="80" spans="1:11" ht="15" customHeight="1">
      <c r="A80" s="67" t="s">
        <v>56</v>
      </c>
      <c r="B80" s="79" t="s">
        <v>192</v>
      </c>
      <c r="C80" s="25" t="s">
        <v>7</v>
      </c>
      <c r="D80" s="25">
        <v>5</v>
      </c>
      <c r="E80" s="26">
        <v>2</v>
      </c>
      <c r="F80" s="27" t="s">
        <v>28</v>
      </c>
      <c r="G80" s="25" t="s">
        <v>5</v>
      </c>
      <c r="H80" s="25" t="s">
        <v>47</v>
      </c>
      <c r="I80" s="53"/>
      <c r="J80" s="59">
        <v>105</v>
      </c>
      <c r="K80" s="74">
        <f t="shared" si="1"/>
        <v>0</v>
      </c>
    </row>
    <row r="81" spans="1:11" ht="15" customHeight="1">
      <c r="A81" s="67" t="s">
        <v>61</v>
      </c>
      <c r="B81" s="79" t="s">
        <v>193</v>
      </c>
      <c r="C81" s="25" t="s">
        <v>13</v>
      </c>
      <c r="D81" s="25">
        <v>30</v>
      </c>
      <c r="E81" s="26">
        <v>0</v>
      </c>
      <c r="F81" s="27" t="s">
        <v>28</v>
      </c>
      <c r="G81" s="25" t="s">
        <v>5</v>
      </c>
      <c r="H81" s="25" t="s">
        <v>215</v>
      </c>
      <c r="I81" s="53"/>
      <c r="J81" s="59">
        <v>44</v>
      </c>
      <c r="K81" s="74">
        <f t="shared" si="1"/>
        <v>0</v>
      </c>
    </row>
    <row r="82" spans="1:11" ht="15" customHeight="1">
      <c r="A82" s="67" t="s">
        <v>115</v>
      </c>
      <c r="B82" s="79" t="s">
        <v>194</v>
      </c>
      <c r="C82" s="25" t="s">
        <v>17</v>
      </c>
      <c r="D82" s="25">
        <v>1</v>
      </c>
      <c r="E82" s="26">
        <v>20</v>
      </c>
      <c r="F82" s="27" t="s">
        <v>28</v>
      </c>
      <c r="G82" s="25" t="s">
        <v>5</v>
      </c>
      <c r="H82" s="25" t="s">
        <v>68</v>
      </c>
      <c r="I82" s="53"/>
      <c r="J82" s="59">
        <v>185</v>
      </c>
      <c r="K82" s="74">
        <f t="shared" si="1"/>
        <v>0</v>
      </c>
    </row>
    <row r="83" spans="1:11" ht="13.5" thickBot="1">
      <c r="A83" s="92" t="s">
        <v>25</v>
      </c>
      <c r="B83" s="93"/>
      <c r="C83" s="93"/>
      <c r="D83" s="93"/>
      <c r="E83" s="93"/>
      <c r="F83" s="93"/>
      <c r="G83" s="93"/>
      <c r="H83" s="93"/>
      <c r="I83" s="93"/>
      <c r="J83" s="93"/>
      <c r="K83" s="74">
        <f>SUM(K2:K82)</f>
        <v>0</v>
      </c>
    </row>
    <row r="84" spans="1:11" ht="12.75">
      <c r="A84" s="38" t="s">
        <v>18</v>
      </c>
      <c r="B84" s="38"/>
      <c r="C84" s="19"/>
      <c r="D84" s="19"/>
      <c r="E84" s="19"/>
      <c r="F84" s="20"/>
      <c r="G84" s="21"/>
      <c r="H84" s="21"/>
      <c r="I84" s="32"/>
      <c r="J84" s="21"/>
      <c r="K84" s="46"/>
    </row>
    <row r="85" spans="1:11" ht="21" customHeight="1">
      <c r="A85" s="22"/>
      <c r="B85" s="22"/>
      <c r="C85" s="21"/>
      <c r="D85" s="21"/>
      <c r="E85" s="21"/>
      <c r="F85" s="31"/>
      <c r="G85" s="21"/>
      <c r="H85" s="21"/>
      <c r="I85" s="32"/>
      <c r="J85" s="21"/>
      <c r="K85" s="46"/>
    </row>
    <row r="86" spans="1:6" ht="9.75" customHeight="1">
      <c r="A86" s="38" t="s">
        <v>24</v>
      </c>
      <c r="B86" s="38"/>
      <c r="C86" s="19"/>
      <c r="D86" s="19"/>
      <c r="E86" s="19"/>
      <c r="F86" s="20"/>
    </row>
    <row r="87" spans="1:11" ht="13.15" customHeight="1">
      <c r="A87" s="40"/>
      <c r="B87" s="40"/>
      <c r="C87" s="19"/>
      <c r="D87" s="19"/>
      <c r="E87" s="19"/>
      <c r="F87" s="20"/>
      <c r="G87" s="94" t="s">
        <v>102</v>
      </c>
      <c r="H87" s="94"/>
      <c r="I87" s="94"/>
      <c r="J87" s="94"/>
      <c r="K87" s="94"/>
    </row>
    <row r="88" spans="1:11" ht="12.75">
      <c r="A88" s="22"/>
      <c r="B88" s="22"/>
      <c r="C88" s="19"/>
      <c r="D88" s="19"/>
      <c r="E88" s="19"/>
      <c r="F88" s="20"/>
      <c r="G88" s="95"/>
      <c r="H88" s="95"/>
      <c r="I88" s="95"/>
      <c r="J88" s="95"/>
      <c r="K88" s="95"/>
    </row>
    <row r="89" spans="1:11" ht="12.75">
      <c r="A89" s="7"/>
      <c r="B89" s="7"/>
      <c r="C89" s="8"/>
      <c r="D89" s="8"/>
      <c r="E89" s="8"/>
      <c r="F89" s="9"/>
      <c r="G89" s="57"/>
      <c r="H89" s="57"/>
      <c r="I89" s="57"/>
      <c r="J89" s="57"/>
      <c r="K89" s="57"/>
    </row>
    <row r="90" spans="1:11" ht="12.75">
      <c r="A90" s="7"/>
      <c r="B90" s="7"/>
      <c r="C90" s="8"/>
      <c r="D90" s="8"/>
      <c r="E90" s="8"/>
      <c r="F90" s="9"/>
      <c r="G90" s="8"/>
      <c r="H90" s="8"/>
      <c r="I90" s="44"/>
      <c r="J90" s="8"/>
      <c r="K90" s="49"/>
    </row>
    <row r="92" spans="1:11" ht="12.75">
      <c r="A92" s="7"/>
      <c r="B92" s="7"/>
      <c r="C92" s="8"/>
      <c r="D92" s="8"/>
      <c r="E92" s="8"/>
      <c r="F92" s="9"/>
      <c r="G92" s="8"/>
      <c r="H92" s="8"/>
      <c r="I92" s="44"/>
      <c r="J92" s="8"/>
      <c r="K92" s="48"/>
    </row>
    <row r="93" spans="1:11" ht="12.75">
      <c r="A93" s="7"/>
      <c r="B93" s="7"/>
      <c r="C93" s="8"/>
      <c r="D93" s="8"/>
      <c r="E93" s="8"/>
      <c r="F93" s="9"/>
      <c r="G93" s="8"/>
      <c r="H93" s="8"/>
      <c r="I93" s="44"/>
      <c r="J93" s="8"/>
      <c r="K93" s="48"/>
    </row>
    <row r="94" spans="1:11" ht="12.75">
      <c r="A94" s="7"/>
      <c r="B94" s="7"/>
      <c r="C94" s="8"/>
      <c r="D94" s="8"/>
      <c r="E94" s="8"/>
      <c r="F94" s="9"/>
      <c r="G94" s="8"/>
      <c r="H94" s="8"/>
      <c r="I94" s="44"/>
      <c r="J94" s="8"/>
      <c r="K94" s="48"/>
    </row>
    <row r="95" spans="1:11" ht="12.75">
      <c r="A95" s="7"/>
      <c r="B95" s="7"/>
      <c r="C95" s="8"/>
      <c r="D95" s="8"/>
      <c r="E95" s="8"/>
      <c r="F95" s="9"/>
      <c r="G95" s="8"/>
      <c r="H95" s="8"/>
      <c r="I95" s="44"/>
      <c r="J95" s="8"/>
      <c r="K95" s="48"/>
    </row>
    <row r="96" spans="1:11" ht="12.75">
      <c r="A96" s="7"/>
      <c r="B96" s="7"/>
      <c r="C96" s="8"/>
      <c r="D96" s="8"/>
      <c r="E96" s="8"/>
      <c r="F96" s="9"/>
      <c r="G96" s="8"/>
      <c r="H96" s="8"/>
      <c r="I96" s="44"/>
      <c r="J96" s="8"/>
      <c r="K96" s="48"/>
    </row>
    <row r="99" spans="1:11" ht="12.75">
      <c r="A99" s="7"/>
      <c r="B99" s="7"/>
      <c r="C99" s="8"/>
      <c r="D99" s="8"/>
      <c r="E99" s="8"/>
      <c r="F99" s="9"/>
      <c r="G99" s="8"/>
      <c r="H99" s="8"/>
      <c r="I99" s="44"/>
      <c r="J99" s="8"/>
      <c r="K99" s="49"/>
    </row>
    <row r="102" spans="1:11" ht="12.75">
      <c r="A102" s="7"/>
      <c r="B102" s="7"/>
      <c r="C102" s="8"/>
      <c r="D102" s="8"/>
      <c r="E102" s="8"/>
      <c r="F102" s="9"/>
      <c r="G102" s="8"/>
      <c r="H102" s="8"/>
      <c r="I102" s="44"/>
      <c r="J102" s="8"/>
      <c r="K102" s="48"/>
    </row>
    <row r="103" spans="1:11" ht="12.75">
      <c r="A103" s="7"/>
      <c r="B103" s="7"/>
      <c r="C103" s="8"/>
      <c r="D103" s="8"/>
      <c r="E103" s="8"/>
      <c r="F103" s="9"/>
      <c r="G103" s="8"/>
      <c r="H103" s="8"/>
      <c r="I103" s="44"/>
      <c r="J103" s="8"/>
      <c r="K103" s="48"/>
    </row>
    <row r="104" spans="1:11" ht="12.75">
      <c r="A104" s="6"/>
      <c r="B104" s="6"/>
      <c r="C104" s="6"/>
      <c r="D104" s="11"/>
      <c r="E104" s="11"/>
      <c r="F104" s="12"/>
      <c r="G104" s="8"/>
      <c r="H104" s="11"/>
      <c r="I104" s="55"/>
      <c r="J104" s="11"/>
      <c r="K104" s="48"/>
    </row>
    <row r="107" spans="1:11" ht="12.75">
      <c r="A107" s="7"/>
      <c r="B107" s="7"/>
      <c r="C107" s="8"/>
      <c r="D107" s="8"/>
      <c r="E107" s="8"/>
      <c r="F107" s="9"/>
      <c r="G107" s="8"/>
      <c r="H107" s="8"/>
      <c r="I107" s="44"/>
      <c r="J107" s="8"/>
      <c r="K107" s="48"/>
    </row>
    <row r="108" spans="1:11" ht="12.75">
      <c r="A108" s="7"/>
      <c r="B108" s="7"/>
      <c r="C108" s="8"/>
      <c r="D108" s="8"/>
      <c r="E108" s="8"/>
      <c r="F108" s="9"/>
      <c r="G108" s="8"/>
      <c r="H108" s="8"/>
      <c r="I108" s="44"/>
      <c r="J108" s="8"/>
      <c r="K108" s="48"/>
    </row>
    <row r="112" spans="1:11" ht="12.75">
      <c r="A112" s="7"/>
      <c r="B112" s="7"/>
      <c r="C112" s="8"/>
      <c r="D112" s="8"/>
      <c r="E112" s="8"/>
      <c r="F112" s="9"/>
      <c r="G112" s="8"/>
      <c r="H112" s="8"/>
      <c r="I112" s="44"/>
      <c r="J112" s="8"/>
      <c r="K112" s="49"/>
    </row>
    <row r="113" spans="1:11" ht="12.75">
      <c r="A113" s="7"/>
      <c r="B113" s="7"/>
      <c r="C113" s="8"/>
      <c r="D113" s="8"/>
      <c r="E113" s="8"/>
      <c r="F113" s="9"/>
      <c r="G113" s="8"/>
      <c r="H113" s="8"/>
      <c r="I113" s="44"/>
      <c r="J113" s="8"/>
      <c r="K113" s="49"/>
    </row>
    <row r="114" spans="1:11" ht="12.75">
      <c r="A114" s="7"/>
      <c r="B114" s="7"/>
      <c r="C114" s="8"/>
      <c r="D114" s="8"/>
      <c r="E114" s="8"/>
      <c r="F114" s="9"/>
      <c r="G114" s="8"/>
      <c r="H114" s="8"/>
      <c r="I114" s="44"/>
      <c r="J114" s="8"/>
      <c r="K114" s="49"/>
    </row>
    <row r="115" spans="1:11" ht="12.75">
      <c r="A115" s="7"/>
      <c r="B115" s="7"/>
      <c r="C115" s="8"/>
      <c r="D115" s="8"/>
      <c r="E115" s="8"/>
      <c r="F115" s="9"/>
      <c r="G115" s="8"/>
      <c r="H115" s="8"/>
      <c r="I115" s="44"/>
      <c r="J115" s="8"/>
      <c r="K115" s="49"/>
    </row>
    <row r="118" spans="1:11" ht="12.75">
      <c r="A118" s="7"/>
      <c r="B118" s="7"/>
      <c r="C118" s="8"/>
      <c r="D118" s="8"/>
      <c r="E118" s="8"/>
      <c r="F118" s="9"/>
      <c r="G118" s="8"/>
      <c r="H118" s="8"/>
      <c r="I118" s="44"/>
      <c r="J118" s="8"/>
      <c r="K118" s="49"/>
    </row>
    <row r="119" spans="1:11" ht="12.75">
      <c r="A119" s="7"/>
      <c r="B119" s="7"/>
      <c r="C119" s="8"/>
      <c r="D119" s="8"/>
      <c r="E119" s="8"/>
      <c r="F119" s="9"/>
      <c r="G119" s="8"/>
      <c r="H119" s="8"/>
      <c r="I119" s="44"/>
      <c r="J119" s="8"/>
      <c r="K119" s="48"/>
    </row>
    <row r="120" spans="1:11" ht="12.75">
      <c r="A120" s="7"/>
      <c r="B120" s="7"/>
      <c r="C120" s="8"/>
      <c r="D120" s="8"/>
      <c r="E120" s="8"/>
      <c r="F120" s="9"/>
      <c r="G120" s="8"/>
      <c r="H120" s="8"/>
      <c r="I120" s="44"/>
      <c r="J120" s="8"/>
      <c r="K120" s="48"/>
    </row>
    <row r="121" spans="1:11" ht="12.75">
      <c r="A121" s="7"/>
      <c r="B121" s="7"/>
      <c r="C121" s="8"/>
      <c r="D121" s="8"/>
      <c r="E121" s="8"/>
      <c r="F121" s="9"/>
      <c r="G121" s="8"/>
      <c r="H121" s="8"/>
      <c r="I121" s="44"/>
      <c r="J121" s="8"/>
      <c r="K121" s="48"/>
    </row>
    <row r="124" spans="1:11" ht="12.75">
      <c r="A124" s="7"/>
      <c r="B124" s="7"/>
      <c r="C124" s="8"/>
      <c r="D124" s="8"/>
      <c r="E124" s="8"/>
      <c r="F124" s="9"/>
      <c r="G124" s="8"/>
      <c r="H124" s="8"/>
      <c r="I124" s="44"/>
      <c r="J124" s="8"/>
      <c r="K124" s="49"/>
    </row>
    <row r="128" spans="1:11" ht="12.75">
      <c r="A128" s="6"/>
      <c r="B128" s="6"/>
      <c r="C128" s="6"/>
      <c r="D128" s="11"/>
      <c r="E128" s="11"/>
      <c r="F128" s="12"/>
      <c r="G128" s="8"/>
      <c r="H128" s="11"/>
      <c r="I128" s="55"/>
      <c r="J128" s="11"/>
      <c r="K128" s="48"/>
    </row>
    <row r="129" spans="1:11" ht="12.75">
      <c r="A129" s="7"/>
      <c r="B129" s="7"/>
      <c r="C129" s="8"/>
      <c r="D129" s="8"/>
      <c r="E129" s="8"/>
      <c r="F129" s="9"/>
      <c r="G129" s="8"/>
      <c r="H129" s="8"/>
      <c r="I129" s="44"/>
      <c r="J129" s="8"/>
      <c r="K129" s="48"/>
    </row>
    <row r="130" spans="1:11" ht="12.75">
      <c r="A130" s="7"/>
      <c r="B130" s="7"/>
      <c r="C130" s="8"/>
      <c r="D130" s="8"/>
      <c r="E130" s="8"/>
      <c r="F130" s="9"/>
      <c r="G130" s="8"/>
      <c r="H130" s="8"/>
      <c r="I130" s="44"/>
      <c r="J130" s="8"/>
      <c r="K130" s="49"/>
    </row>
    <row r="131" spans="1:11" ht="12.75">
      <c r="A131" s="7"/>
      <c r="B131" s="7"/>
      <c r="C131" s="8"/>
      <c r="D131" s="8"/>
      <c r="E131" s="8"/>
      <c r="F131" s="9"/>
      <c r="G131" s="8"/>
      <c r="H131" s="8"/>
      <c r="I131" s="44"/>
      <c r="J131" s="8"/>
      <c r="K131" s="48"/>
    </row>
    <row r="132" spans="1:11" ht="12.75">
      <c r="A132" s="7"/>
      <c r="B132" s="7"/>
      <c r="C132" s="8"/>
      <c r="D132" s="8"/>
      <c r="E132" s="8"/>
      <c r="F132" s="9"/>
      <c r="G132" s="8"/>
      <c r="H132" s="8"/>
      <c r="I132" s="44"/>
      <c r="J132" s="8"/>
      <c r="K132" s="49"/>
    </row>
    <row r="137" spans="1:11" ht="12.75">
      <c r="A137" s="7"/>
      <c r="B137" s="7"/>
      <c r="C137" s="8"/>
      <c r="D137" s="8"/>
      <c r="E137" s="8"/>
      <c r="F137" s="9"/>
      <c r="G137" s="8"/>
      <c r="H137" s="8"/>
      <c r="I137" s="44"/>
      <c r="J137" s="8"/>
      <c r="K137" s="49"/>
    </row>
    <row r="138" spans="1:11" ht="12.75">
      <c r="A138" s="7"/>
      <c r="B138" s="7"/>
      <c r="C138" s="8"/>
      <c r="D138" s="8"/>
      <c r="E138" s="8"/>
      <c r="F138" s="9"/>
      <c r="G138" s="8"/>
      <c r="H138" s="8"/>
      <c r="I138" s="44"/>
      <c r="J138" s="8"/>
      <c r="K138" s="48"/>
    </row>
    <row r="139" spans="1:11" ht="12.75">
      <c r="A139" s="7"/>
      <c r="B139" s="7"/>
      <c r="C139" s="8"/>
      <c r="D139" s="8"/>
      <c r="E139" s="8"/>
      <c r="F139" s="9"/>
      <c r="G139" s="8"/>
      <c r="H139" s="8"/>
      <c r="I139" s="44"/>
      <c r="J139" s="8"/>
      <c r="K139" s="48"/>
    </row>
    <row r="140" spans="1:11" ht="12.75">
      <c r="A140" s="7"/>
      <c r="B140" s="7"/>
      <c r="C140" s="8"/>
      <c r="D140" s="8"/>
      <c r="E140" s="8"/>
      <c r="F140" s="9"/>
      <c r="G140" s="8"/>
      <c r="H140" s="8"/>
      <c r="I140" s="44"/>
      <c r="J140" s="8"/>
      <c r="K140" s="48"/>
    </row>
    <row r="141" spans="1:11" ht="12.75">
      <c r="A141" s="7"/>
      <c r="B141" s="7"/>
      <c r="C141" s="8"/>
      <c r="D141" s="8"/>
      <c r="E141" s="8"/>
      <c r="F141" s="9"/>
      <c r="G141" s="8"/>
      <c r="H141" s="8"/>
      <c r="I141" s="44"/>
      <c r="J141" s="8"/>
      <c r="K141" s="48"/>
    </row>
    <row r="142" spans="1:11" ht="12.75">
      <c r="A142" s="7"/>
      <c r="B142" s="7"/>
      <c r="C142" s="8"/>
      <c r="D142" s="8"/>
      <c r="E142" s="8"/>
      <c r="F142" s="9"/>
      <c r="G142" s="8"/>
      <c r="H142" s="8"/>
      <c r="I142" s="44"/>
      <c r="J142" s="8"/>
      <c r="K142" s="48"/>
    </row>
    <row r="143" spans="1:11" ht="12.75">
      <c r="A143" s="7"/>
      <c r="B143" s="7"/>
      <c r="C143" s="8"/>
      <c r="D143" s="8"/>
      <c r="E143" s="8"/>
      <c r="F143" s="9"/>
      <c r="G143" s="8"/>
      <c r="H143" s="8"/>
      <c r="I143" s="44"/>
      <c r="J143" s="8"/>
      <c r="K143" s="48"/>
    </row>
    <row r="144" spans="1:11" ht="12.75">
      <c r="A144" s="7"/>
      <c r="B144" s="7"/>
      <c r="C144" s="8"/>
      <c r="D144" s="8"/>
      <c r="E144" s="8"/>
      <c r="F144" s="9"/>
      <c r="G144" s="8"/>
      <c r="H144" s="8"/>
      <c r="I144" s="44"/>
      <c r="J144" s="8"/>
      <c r="K144" s="48"/>
    </row>
    <row r="145" spans="1:11" ht="12.75">
      <c r="A145" s="7"/>
      <c r="B145" s="7"/>
      <c r="C145" s="8"/>
      <c r="D145" s="8"/>
      <c r="E145" s="8"/>
      <c r="F145" s="9"/>
      <c r="G145" s="8"/>
      <c r="H145" s="8"/>
      <c r="I145" s="44"/>
      <c r="J145" s="8"/>
      <c r="K145" s="48"/>
    </row>
    <row r="146" spans="1:11" ht="12.75">
      <c r="A146" s="7"/>
      <c r="B146" s="7"/>
      <c r="C146" s="8"/>
      <c r="D146" s="8"/>
      <c r="E146" s="8"/>
      <c r="F146" s="9"/>
      <c r="G146" s="8"/>
      <c r="H146" s="8"/>
      <c r="I146" s="44"/>
      <c r="J146" s="8"/>
      <c r="K146" s="48"/>
    </row>
    <row r="147" spans="1:11" ht="12.75">
      <c r="A147" s="7"/>
      <c r="B147" s="7"/>
      <c r="C147" s="8"/>
      <c r="D147" s="8"/>
      <c r="E147" s="8"/>
      <c r="F147" s="9"/>
      <c r="G147" s="8"/>
      <c r="H147" s="8"/>
      <c r="I147" s="44"/>
      <c r="J147" s="8"/>
      <c r="K147" s="48"/>
    </row>
    <row r="148" spans="1:11" ht="12.75">
      <c r="A148" s="7"/>
      <c r="B148" s="7"/>
      <c r="C148" s="8"/>
      <c r="D148" s="8"/>
      <c r="E148" s="8"/>
      <c r="F148" s="9"/>
      <c r="G148" s="8"/>
      <c r="H148" s="8"/>
      <c r="I148" s="44"/>
      <c r="J148" s="8"/>
      <c r="K148" s="48"/>
    </row>
    <row r="149" spans="1:11" ht="12.75">
      <c r="A149" s="7"/>
      <c r="B149" s="7"/>
      <c r="C149" s="8"/>
      <c r="D149" s="8"/>
      <c r="E149" s="8"/>
      <c r="F149" s="9"/>
      <c r="G149" s="8"/>
      <c r="H149" s="8"/>
      <c r="I149" s="44"/>
      <c r="J149" s="8"/>
      <c r="K149" s="48"/>
    </row>
    <row r="150" spans="1:11" ht="12.75">
      <c r="A150" s="7"/>
      <c r="B150" s="7"/>
      <c r="C150" s="8"/>
      <c r="D150" s="8"/>
      <c r="E150" s="8"/>
      <c r="F150" s="9"/>
      <c r="G150" s="8"/>
      <c r="H150" s="8"/>
      <c r="I150" s="44"/>
      <c r="J150" s="8"/>
      <c r="K150" s="48"/>
    </row>
    <row r="151" spans="1:11" ht="12.75">
      <c r="A151" s="7"/>
      <c r="B151" s="7"/>
      <c r="C151" s="8"/>
      <c r="D151" s="8"/>
      <c r="E151" s="8"/>
      <c r="F151" s="9"/>
      <c r="G151" s="8"/>
      <c r="H151" s="8"/>
      <c r="I151" s="44"/>
      <c r="J151" s="8"/>
      <c r="K151" s="48"/>
    </row>
    <row r="152" spans="1:11" ht="12.75">
      <c r="A152" s="7"/>
      <c r="B152" s="7"/>
      <c r="C152" s="8"/>
      <c r="D152" s="8"/>
      <c r="E152" s="8"/>
      <c r="F152" s="9"/>
      <c r="G152" s="8"/>
      <c r="H152" s="8"/>
      <c r="I152" s="44"/>
      <c r="J152" s="8"/>
      <c r="K152" s="48"/>
    </row>
    <row r="153" spans="1:11" ht="12.75">
      <c r="A153" s="7"/>
      <c r="B153" s="7"/>
      <c r="C153" s="8"/>
      <c r="D153" s="8"/>
      <c r="E153" s="8"/>
      <c r="F153" s="9"/>
      <c r="G153" s="8"/>
      <c r="H153" s="8"/>
      <c r="I153" s="44"/>
      <c r="J153" s="8"/>
      <c r="K153" s="48"/>
    </row>
    <row r="154" spans="1:11" ht="12.75">
      <c r="A154" s="13"/>
      <c r="B154" s="13"/>
      <c r="C154" s="14"/>
      <c r="D154" s="14"/>
      <c r="E154" s="14"/>
      <c r="F154" s="15"/>
      <c r="G154" s="14"/>
      <c r="H154" s="8"/>
      <c r="I154" s="44"/>
      <c r="J154" s="8"/>
      <c r="K154" s="48"/>
    </row>
    <row r="155" spans="1:11" ht="12.75">
      <c r="A155" s="13"/>
      <c r="B155" s="13"/>
      <c r="C155" s="14"/>
      <c r="D155" s="14"/>
      <c r="E155" s="14"/>
      <c r="F155" s="15"/>
      <c r="G155" s="14"/>
      <c r="H155" s="8"/>
      <c r="I155" s="44"/>
      <c r="J155" s="8"/>
      <c r="K155" s="48"/>
    </row>
    <row r="156" spans="1:11" ht="12.75">
      <c r="A156" s="13"/>
      <c r="B156" s="13"/>
      <c r="C156" s="6"/>
      <c r="D156" s="6"/>
      <c r="E156" s="6"/>
      <c r="F156" s="10"/>
      <c r="G156" s="8"/>
      <c r="H156" s="6"/>
      <c r="I156" s="43"/>
      <c r="J156" s="6"/>
      <c r="K156" s="48"/>
    </row>
    <row r="157" spans="1:11" ht="12.75">
      <c r="A157" s="13"/>
      <c r="B157" s="13"/>
      <c r="C157" s="14"/>
      <c r="D157" s="14"/>
      <c r="E157" s="14"/>
      <c r="F157" s="15"/>
      <c r="G157" s="14"/>
      <c r="H157" s="8"/>
      <c r="I157" s="44"/>
      <c r="J157" s="8"/>
      <c r="K157" s="48"/>
    </row>
    <row r="158" spans="1:11" ht="12.75">
      <c r="A158" s="13"/>
      <c r="B158" s="13"/>
      <c r="C158" s="14"/>
      <c r="D158" s="14"/>
      <c r="E158" s="14"/>
      <c r="F158" s="15"/>
      <c r="G158" s="14"/>
      <c r="H158" s="8"/>
      <c r="I158" s="44"/>
      <c r="J158" s="8"/>
      <c r="K158" s="48"/>
    </row>
    <row r="159" spans="1:11" ht="12.75">
      <c r="A159" s="13"/>
      <c r="B159" s="13"/>
      <c r="C159" s="6"/>
      <c r="D159" s="6"/>
      <c r="E159" s="6"/>
      <c r="F159" s="10"/>
      <c r="G159" s="8"/>
      <c r="H159" s="6"/>
      <c r="I159" s="43"/>
      <c r="J159" s="6"/>
      <c r="K159" s="48"/>
    </row>
    <row r="160" spans="1:11" ht="12.75">
      <c r="A160" s="13"/>
      <c r="B160" s="13"/>
      <c r="C160" s="14"/>
      <c r="D160" s="14"/>
      <c r="E160" s="14"/>
      <c r="F160" s="15"/>
      <c r="G160" s="14"/>
      <c r="H160" s="8"/>
      <c r="I160" s="44"/>
      <c r="J160" s="8"/>
      <c r="K160" s="48"/>
    </row>
    <row r="161" spans="1:11" ht="12.75">
      <c r="A161" s="7"/>
      <c r="B161" s="7"/>
      <c r="C161" s="8"/>
      <c r="D161" s="8"/>
      <c r="E161" s="8"/>
      <c r="F161" s="9"/>
      <c r="G161" s="8"/>
      <c r="H161" s="8"/>
      <c r="I161" s="44"/>
      <c r="J161" s="8"/>
      <c r="K161" s="48"/>
    </row>
    <row r="162" spans="1:11" ht="12.75">
      <c r="A162" s="7"/>
      <c r="B162" s="7"/>
      <c r="C162" s="8"/>
      <c r="D162" s="8"/>
      <c r="E162" s="8"/>
      <c r="F162" s="9"/>
      <c r="G162" s="8"/>
      <c r="H162" s="8"/>
      <c r="I162" s="44"/>
      <c r="J162" s="8"/>
      <c r="K162" s="49"/>
    </row>
    <row r="163" spans="1:11" ht="12.75">
      <c r="A163" s="7"/>
      <c r="B163" s="7"/>
      <c r="C163" s="8"/>
      <c r="D163" s="8"/>
      <c r="E163" s="8"/>
      <c r="F163" s="9"/>
      <c r="G163" s="8"/>
      <c r="H163" s="8"/>
      <c r="I163" s="44"/>
      <c r="J163" s="8"/>
      <c r="K163" s="48"/>
    </row>
    <row r="164" spans="1:11" ht="12.75">
      <c r="A164" s="7"/>
      <c r="B164" s="7"/>
      <c r="C164" s="8"/>
      <c r="D164" s="8"/>
      <c r="E164" s="8"/>
      <c r="F164" s="9"/>
      <c r="G164" s="8"/>
      <c r="H164" s="8"/>
      <c r="I164" s="44"/>
      <c r="J164" s="8"/>
      <c r="K164" s="48"/>
    </row>
    <row r="165" spans="1:11" ht="12.75">
      <c r="A165" s="7"/>
      <c r="B165" s="7"/>
      <c r="C165" s="8"/>
      <c r="D165" s="8"/>
      <c r="E165" s="8"/>
      <c r="F165" s="9"/>
      <c r="G165" s="8"/>
      <c r="H165" s="8"/>
      <c r="I165" s="44"/>
      <c r="J165" s="8"/>
      <c r="K165" s="48"/>
    </row>
    <row r="166" spans="1:11" ht="12.75">
      <c r="A166" s="7"/>
      <c r="B166" s="7"/>
      <c r="C166" s="8"/>
      <c r="D166" s="8"/>
      <c r="E166" s="8"/>
      <c r="F166" s="9"/>
      <c r="G166" s="8"/>
      <c r="H166" s="8"/>
      <c r="I166" s="44"/>
      <c r="J166" s="8"/>
      <c r="K166" s="48"/>
    </row>
    <row r="167" spans="1:11" ht="12.75">
      <c r="A167" s="7"/>
      <c r="B167" s="7"/>
      <c r="C167" s="8"/>
      <c r="D167" s="8"/>
      <c r="E167" s="8"/>
      <c r="F167" s="9"/>
      <c r="G167" s="8"/>
      <c r="H167" s="8"/>
      <c r="I167" s="44"/>
      <c r="J167" s="8"/>
      <c r="K167" s="48"/>
    </row>
    <row r="168" spans="1:11" ht="12.75">
      <c r="A168" s="11"/>
      <c r="B168" s="11"/>
      <c r="C168" s="6"/>
      <c r="D168" s="11"/>
      <c r="E168" s="11"/>
      <c r="F168" s="12"/>
      <c r="G168" s="8"/>
      <c r="H168" s="11"/>
      <c r="I168" s="55"/>
      <c r="J168" s="11"/>
      <c r="K168" s="48"/>
    </row>
    <row r="169" spans="1:11" ht="12.75">
      <c r="A169" s="7"/>
      <c r="B169" s="7"/>
      <c r="C169" s="8"/>
      <c r="D169" s="8"/>
      <c r="E169" s="8"/>
      <c r="F169" s="9"/>
      <c r="G169" s="8"/>
      <c r="H169" s="8"/>
      <c r="I169" s="44"/>
      <c r="J169" s="8"/>
      <c r="K169" s="48"/>
    </row>
    <row r="171" spans="1:11" ht="12.75">
      <c r="A171" s="7"/>
      <c r="B171" s="7"/>
      <c r="C171" s="8"/>
      <c r="D171" s="8"/>
      <c r="E171" s="8"/>
      <c r="F171" s="9"/>
      <c r="G171" s="8"/>
      <c r="H171" s="8"/>
      <c r="I171" s="44"/>
      <c r="J171" s="8"/>
      <c r="K171" s="48"/>
    </row>
    <row r="172" spans="1:11" ht="12.75">
      <c r="A172" s="7"/>
      <c r="B172" s="7"/>
      <c r="C172" s="8"/>
      <c r="D172" s="8"/>
      <c r="E172" s="8"/>
      <c r="F172" s="9"/>
      <c r="G172" s="8"/>
      <c r="H172" s="8"/>
      <c r="I172" s="44"/>
      <c r="J172" s="8"/>
      <c r="K172" s="48"/>
    </row>
    <row r="173" spans="1:11" ht="12.75">
      <c r="A173" s="7"/>
      <c r="B173" s="7"/>
      <c r="C173" s="8"/>
      <c r="D173" s="8"/>
      <c r="E173" s="8"/>
      <c r="F173" s="9"/>
      <c r="G173" s="8"/>
      <c r="H173" s="8"/>
      <c r="I173" s="44"/>
      <c r="J173" s="8"/>
      <c r="K173" s="48"/>
    </row>
    <row r="178" spans="1:11" ht="12.75">
      <c r="A178" s="7"/>
      <c r="B178" s="7"/>
      <c r="C178" s="8"/>
      <c r="D178" s="8"/>
      <c r="E178" s="8"/>
      <c r="F178" s="9"/>
      <c r="G178" s="8"/>
      <c r="H178" s="8"/>
      <c r="I178" s="44"/>
      <c r="J178" s="8"/>
      <c r="K178" s="49"/>
    </row>
    <row r="179" spans="1:11" ht="12.75">
      <c r="A179" s="7"/>
      <c r="B179" s="7"/>
      <c r="C179" s="8"/>
      <c r="D179" s="8"/>
      <c r="E179" s="8"/>
      <c r="F179" s="9"/>
      <c r="G179" s="8"/>
      <c r="H179" s="8"/>
      <c r="I179" s="44"/>
      <c r="J179" s="8"/>
      <c r="K179" s="49"/>
    </row>
    <row r="180" spans="1:11" ht="12.75">
      <c r="A180" s="7"/>
      <c r="B180" s="7"/>
      <c r="C180" s="8"/>
      <c r="D180" s="8"/>
      <c r="E180" s="8"/>
      <c r="F180" s="9"/>
      <c r="G180" s="8"/>
      <c r="H180" s="8"/>
      <c r="I180" s="44"/>
      <c r="J180" s="8"/>
      <c r="K180" s="49"/>
    </row>
    <row r="181" spans="1:11" ht="12.75">
      <c r="A181" s="7"/>
      <c r="B181" s="7"/>
      <c r="C181" s="8"/>
      <c r="D181" s="8"/>
      <c r="E181" s="8"/>
      <c r="F181" s="9"/>
      <c r="G181" s="8"/>
      <c r="H181" s="8"/>
      <c r="I181" s="44"/>
      <c r="J181" s="8"/>
      <c r="K181" s="48"/>
    </row>
    <row r="182" spans="1:11" ht="12.75">
      <c r="A182" s="7"/>
      <c r="B182" s="7"/>
      <c r="C182" s="8"/>
      <c r="D182" s="8"/>
      <c r="E182" s="8"/>
      <c r="F182" s="9"/>
      <c r="G182" s="8"/>
      <c r="H182" s="8"/>
      <c r="I182" s="44"/>
      <c r="J182" s="8"/>
      <c r="K182" s="48"/>
    </row>
    <row r="183" spans="1:11" ht="12.75">
      <c r="A183" s="6"/>
      <c r="B183" s="6"/>
      <c r="C183" s="6"/>
      <c r="D183" s="11"/>
      <c r="E183" s="11"/>
      <c r="F183" s="12"/>
      <c r="G183" s="8"/>
      <c r="H183" s="11"/>
      <c r="I183" s="55"/>
      <c r="J183" s="11"/>
      <c r="K183" s="48"/>
    </row>
    <row r="184" spans="1:11" ht="12.75">
      <c r="A184" s="7"/>
      <c r="B184" s="7"/>
      <c r="C184" s="8"/>
      <c r="D184" s="8"/>
      <c r="E184" s="8"/>
      <c r="F184" s="9"/>
      <c r="G184" s="8"/>
      <c r="H184" s="8"/>
      <c r="I184" s="44"/>
      <c r="J184" s="8"/>
      <c r="K184" s="48"/>
    </row>
    <row r="186" spans="1:11" ht="12.75">
      <c r="A186" s="6"/>
      <c r="B186" s="6"/>
      <c r="C186" s="6"/>
      <c r="D186" s="6"/>
      <c r="E186" s="6"/>
      <c r="F186" s="10"/>
      <c r="G186" s="8"/>
      <c r="H186" s="6"/>
      <c r="I186" s="43"/>
      <c r="J186" s="6"/>
      <c r="K186" s="48"/>
    </row>
    <row r="187" spans="1:11" ht="12.75">
      <c r="A187" s="7"/>
      <c r="B187" s="7"/>
      <c r="C187" s="8"/>
      <c r="D187" s="8"/>
      <c r="E187" s="8"/>
      <c r="F187" s="9"/>
      <c r="G187" s="8"/>
      <c r="H187" s="8"/>
      <c r="I187" s="44"/>
      <c r="J187" s="8"/>
      <c r="K187" s="48"/>
    </row>
    <row r="188" spans="1:11" ht="12.75">
      <c r="A188" s="7"/>
      <c r="B188" s="7"/>
      <c r="C188" s="8"/>
      <c r="D188" s="8"/>
      <c r="E188" s="8"/>
      <c r="F188" s="9"/>
      <c r="G188" s="8"/>
      <c r="H188" s="8"/>
      <c r="I188" s="44"/>
      <c r="J188" s="8"/>
      <c r="K188" s="48"/>
    </row>
    <row r="189" spans="1:11" ht="12.75">
      <c r="A189" s="7"/>
      <c r="B189" s="7"/>
      <c r="C189" s="8"/>
      <c r="D189" s="8"/>
      <c r="E189" s="8"/>
      <c r="F189" s="9"/>
      <c r="G189" s="8"/>
      <c r="H189" s="8"/>
      <c r="I189" s="44"/>
      <c r="J189" s="8"/>
      <c r="K189" s="48"/>
    </row>
    <row r="191" spans="1:11" ht="12.75">
      <c r="A191" s="7"/>
      <c r="B191" s="7"/>
      <c r="C191" s="8"/>
      <c r="D191" s="8"/>
      <c r="E191" s="8"/>
      <c r="F191" s="9"/>
      <c r="G191" s="8"/>
      <c r="H191" s="8"/>
      <c r="I191" s="44"/>
      <c r="J191" s="8"/>
      <c r="K191" s="48"/>
    </row>
    <row r="192" spans="1:11" ht="12.75">
      <c r="A192" s="7"/>
      <c r="B192" s="7"/>
      <c r="C192" s="8"/>
      <c r="D192" s="8"/>
      <c r="E192" s="8"/>
      <c r="F192" s="9"/>
      <c r="G192" s="8"/>
      <c r="H192" s="8"/>
      <c r="I192" s="44"/>
      <c r="J192" s="8"/>
      <c r="K192" s="49"/>
    </row>
    <row r="193" spans="1:11" ht="12.75">
      <c r="A193" s="7"/>
      <c r="B193" s="7"/>
      <c r="C193" s="8"/>
      <c r="D193" s="8"/>
      <c r="E193" s="8"/>
      <c r="F193" s="9"/>
      <c r="G193" s="8"/>
      <c r="H193" s="8"/>
      <c r="I193" s="44"/>
      <c r="J193" s="8"/>
      <c r="K193" s="49"/>
    </row>
    <row r="194" spans="1:11" ht="12.75">
      <c r="A194" s="7"/>
      <c r="B194" s="7"/>
      <c r="C194" s="8"/>
      <c r="D194" s="8"/>
      <c r="E194" s="8"/>
      <c r="F194" s="9"/>
      <c r="G194" s="8"/>
      <c r="H194" s="8"/>
      <c r="I194" s="44"/>
      <c r="J194" s="8"/>
      <c r="K194" s="48"/>
    </row>
    <row r="195" spans="1:11" ht="12.75">
      <c r="A195" s="7"/>
      <c r="B195" s="7"/>
      <c r="C195" s="8"/>
      <c r="D195" s="8"/>
      <c r="E195" s="8"/>
      <c r="F195" s="9"/>
      <c r="G195" s="8"/>
      <c r="H195" s="8"/>
      <c r="I195" s="44"/>
      <c r="J195" s="8"/>
      <c r="K195" s="49"/>
    </row>
    <row r="198" spans="1:11" ht="12.75">
      <c r="A198" s="7"/>
      <c r="B198" s="7"/>
      <c r="C198" s="8"/>
      <c r="D198" s="8"/>
      <c r="E198" s="8"/>
      <c r="F198" s="9"/>
      <c r="G198" s="8"/>
      <c r="H198" s="8"/>
      <c r="I198" s="44"/>
      <c r="J198" s="8"/>
      <c r="K198" s="49"/>
    </row>
    <row r="202" spans="1:11" ht="12.75">
      <c r="A202" s="7"/>
      <c r="B202" s="7"/>
      <c r="C202" s="8"/>
      <c r="D202" s="8"/>
      <c r="E202" s="8"/>
      <c r="F202" s="9"/>
      <c r="G202" s="8"/>
      <c r="H202" s="8"/>
      <c r="I202" s="44"/>
      <c r="J202" s="8"/>
      <c r="K202" s="48"/>
    </row>
    <row r="203" spans="1:11" ht="12.75">
      <c r="A203" s="7"/>
      <c r="B203" s="7"/>
      <c r="C203" s="8"/>
      <c r="D203" s="8"/>
      <c r="E203" s="8"/>
      <c r="F203" s="9"/>
      <c r="G203" s="8"/>
      <c r="H203" s="8"/>
      <c r="I203" s="44"/>
      <c r="J203" s="8"/>
      <c r="K203" s="48"/>
    </row>
    <row r="206" spans="1:11" ht="12.75">
      <c r="A206" s="7"/>
      <c r="B206" s="7"/>
      <c r="C206" s="8"/>
      <c r="D206" s="8"/>
      <c r="E206" s="8"/>
      <c r="F206" s="9"/>
      <c r="G206" s="8"/>
      <c r="H206" s="8"/>
      <c r="I206" s="44"/>
      <c r="J206" s="8"/>
      <c r="K206" s="48"/>
    </row>
    <row r="209" spans="1:11" ht="12.75">
      <c r="A209" s="7"/>
      <c r="B209" s="7"/>
      <c r="C209" s="8"/>
      <c r="D209" s="8"/>
      <c r="E209" s="8"/>
      <c r="F209" s="9"/>
      <c r="G209" s="8"/>
      <c r="H209" s="8"/>
      <c r="I209" s="44"/>
      <c r="J209" s="8"/>
      <c r="K209" s="49"/>
    </row>
    <row r="210" spans="1:11" ht="12.75">
      <c r="A210" s="16"/>
      <c r="B210" s="16"/>
      <c r="C210" s="14"/>
      <c r="D210" s="14"/>
      <c r="E210" s="17"/>
      <c r="F210" s="15"/>
      <c r="G210" s="14"/>
      <c r="H210" s="18"/>
      <c r="I210" s="56"/>
      <c r="J210" s="18"/>
      <c r="K210" s="49"/>
    </row>
    <row r="211" spans="1:11" ht="12.75">
      <c r="A211" s="7"/>
      <c r="B211" s="7"/>
      <c r="C211" s="8"/>
      <c r="D211" s="8"/>
      <c r="E211" s="8"/>
      <c r="F211" s="9"/>
      <c r="G211" s="8"/>
      <c r="H211" s="8"/>
      <c r="I211" s="44"/>
      <c r="J211" s="8"/>
      <c r="K211" s="49"/>
    </row>
    <row r="212" spans="1:11" ht="12.75">
      <c r="A212" s="6"/>
      <c r="B212" s="6"/>
      <c r="C212" s="6"/>
      <c r="D212" s="11"/>
      <c r="E212" s="11"/>
      <c r="F212" s="12"/>
      <c r="G212" s="8"/>
      <c r="H212" s="11"/>
      <c r="I212" s="55"/>
      <c r="J212" s="11"/>
      <c r="K212" s="48"/>
    </row>
    <row r="214" spans="1:11" ht="12.75">
      <c r="A214" s="7"/>
      <c r="B214" s="7"/>
      <c r="C214" s="8"/>
      <c r="D214" s="8"/>
      <c r="E214" s="8"/>
      <c r="F214" s="9"/>
      <c r="G214" s="8"/>
      <c r="H214" s="8"/>
      <c r="I214" s="44"/>
      <c r="J214" s="8"/>
      <c r="K214" s="49"/>
    </row>
    <row r="215" spans="1:11" ht="12.75">
      <c r="A215" s="7"/>
      <c r="B215" s="7"/>
      <c r="C215" s="8"/>
      <c r="D215" s="8"/>
      <c r="E215" s="8"/>
      <c r="F215" s="9"/>
      <c r="G215" s="8"/>
      <c r="H215" s="8"/>
      <c r="I215" s="44"/>
      <c r="J215" s="8"/>
      <c r="K215" s="48"/>
    </row>
    <row r="218" spans="1:11" ht="12.75">
      <c r="A218" s="7"/>
      <c r="B218" s="7"/>
      <c r="C218" s="8"/>
      <c r="D218" s="8"/>
      <c r="E218" s="8"/>
      <c r="F218" s="9"/>
      <c r="G218" s="8"/>
      <c r="H218" s="8"/>
      <c r="I218" s="44"/>
      <c r="J218" s="8"/>
      <c r="K218" s="48"/>
    </row>
    <row r="220" spans="1:11" ht="12.75">
      <c r="A220" s="6"/>
      <c r="B220" s="6"/>
      <c r="C220" s="6"/>
      <c r="D220" s="6"/>
      <c r="E220" s="6"/>
      <c r="F220" s="10"/>
      <c r="G220" s="8"/>
      <c r="H220" s="6"/>
      <c r="I220" s="43"/>
      <c r="J220" s="6"/>
      <c r="K220" s="48"/>
    </row>
    <row r="221" spans="1:11" ht="12.75">
      <c r="A221" s="6"/>
      <c r="B221" s="6"/>
      <c r="C221" s="6"/>
      <c r="D221" s="6"/>
      <c r="E221" s="6"/>
      <c r="F221" s="10"/>
      <c r="G221" s="8"/>
      <c r="H221" s="6"/>
      <c r="I221" s="43"/>
      <c r="J221" s="6"/>
      <c r="K221" s="48"/>
    </row>
    <row r="222" spans="1:11" ht="12.75">
      <c r="A222" s="6"/>
      <c r="B222" s="6"/>
      <c r="C222" s="6"/>
      <c r="D222" s="6"/>
      <c r="E222" s="6"/>
      <c r="F222" s="10"/>
      <c r="G222" s="8"/>
      <c r="H222" s="6"/>
      <c r="I222" s="43"/>
      <c r="J222" s="6"/>
      <c r="K222" s="48"/>
    </row>
    <row r="223" spans="1:10" ht="12.75">
      <c r="A223" s="1"/>
      <c r="B223" s="1"/>
      <c r="C223" s="1"/>
      <c r="D223" s="1"/>
      <c r="E223" s="1"/>
      <c r="F223" s="2"/>
      <c r="G223" s="1"/>
      <c r="H223" s="1"/>
      <c r="I223" s="45"/>
      <c r="J223" s="1"/>
    </row>
    <row r="224" spans="1:10" ht="12.75">
      <c r="A224" s="1"/>
      <c r="B224" s="1"/>
      <c r="C224" s="1"/>
      <c r="D224" s="1"/>
      <c r="E224" s="2"/>
      <c r="F224" s="2"/>
      <c r="G224" s="1"/>
      <c r="H224" s="1"/>
      <c r="I224" s="45"/>
      <c r="J224" s="1"/>
    </row>
    <row r="225" spans="1:10" ht="12.75">
      <c r="A225" s="1"/>
      <c r="B225" s="1"/>
      <c r="C225" s="1"/>
      <c r="D225" s="1"/>
      <c r="E225" s="1"/>
      <c r="F225" s="2"/>
      <c r="G225" s="1"/>
      <c r="H225" s="1"/>
      <c r="I225" s="45"/>
      <c r="J225" s="1"/>
    </row>
    <row r="228" spans="1:2" ht="12.75">
      <c r="A228" s="3"/>
      <c r="B228" s="3"/>
    </row>
    <row r="229" spans="1:11" ht="12.75">
      <c r="A229" s="1"/>
      <c r="B229" s="1"/>
      <c r="C229" s="1"/>
      <c r="D229" s="1"/>
      <c r="E229" s="1"/>
      <c r="F229" s="2"/>
      <c r="G229" s="1"/>
      <c r="H229" s="1"/>
      <c r="I229" s="45"/>
      <c r="J229" s="1"/>
      <c r="K229" s="50"/>
    </row>
    <row r="230" spans="1:11" ht="12.75">
      <c r="A230" s="1"/>
      <c r="B230" s="1"/>
      <c r="C230" s="1"/>
      <c r="D230" s="1"/>
      <c r="E230" s="2"/>
      <c r="F230" s="2"/>
      <c r="G230" s="1"/>
      <c r="H230" s="1"/>
      <c r="I230" s="45"/>
      <c r="J230" s="1"/>
      <c r="K230" s="50"/>
    </row>
    <row r="231" spans="1:11" ht="12.75">
      <c r="A231" s="1"/>
      <c r="B231" s="1"/>
      <c r="C231" s="1"/>
      <c r="D231" s="1"/>
      <c r="E231" s="1"/>
      <c r="F231" s="2"/>
      <c r="G231" s="1"/>
      <c r="H231" s="1"/>
      <c r="I231" s="45"/>
      <c r="J231" s="1"/>
      <c r="K231" s="50"/>
    </row>
    <row r="233" spans="1:10" ht="12.75">
      <c r="A233" s="1"/>
      <c r="B233" s="1"/>
      <c r="C233" s="1"/>
      <c r="D233" s="1"/>
      <c r="E233" s="1"/>
      <c r="F233" s="2"/>
      <c r="G233" s="1"/>
      <c r="H233" s="1"/>
      <c r="I233" s="45"/>
      <c r="J233" s="1"/>
    </row>
    <row r="234" spans="1:10" ht="12.75">
      <c r="A234" s="1"/>
      <c r="B234" s="1"/>
      <c r="C234" s="1"/>
      <c r="D234" s="1"/>
      <c r="E234" s="1"/>
      <c r="F234" s="2"/>
      <c r="G234" s="1"/>
      <c r="H234" s="1"/>
      <c r="I234" s="45"/>
      <c r="J234" s="1"/>
    </row>
    <row r="235" spans="1:10" ht="12.75">
      <c r="A235" s="1"/>
      <c r="B235" s="1"/>
      <c r="C235" s="1"/>
      <c r="D235" s="1"/>
      <c r="E235" s="1"/>
      <c r="F235" s="2"/>
      <c r="G235" s="1"/>
      <c r="H235" s="1"/>
      <c r="I235" s="45"/>
      <c r="J235" s="1"/>
    </row>
    <row r="238" spans="1:2" ht="12.75">
      <c r="A238" s="3"/>
      <c r="B238" s="3"/>
    </row>
    <row r="239" spans="1:11" ht="12.75">
      <c r="A239" s="4"/>
      <c r="B239" s="4"/>
      <c r="K239" s="50"/>
    </row>
    <row r="240" spans="1:11" ht="12.75">
      <c r="A240" s="4"/>
      <c r="B240" s="4"/>
      <c r="K240" s="50"/>
    </row>
  </sheetData>
  <autoFilter ref="A1:K240"/>
  <mergeCells count="3">
    <mergeCell ref="A83:J83"/>
    <mergeCell ref="G87:K87"/>
    <mergeCell ref="G88:K88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72" r:id="rId1"/>
  <headerFooter alignWithMargins="0">
    <oddHeader>&amp;LSpecifikace jednotlivých položek Zboží a jeho jednotkové ceny&amp;RPozitivní list  - řazeno dle abecedy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Průchová</dc:creator>
  <cp:keywords/>
  <dc:description/>
  <cp:lastModifiedBy>CNPK</cp:lastModifiedBy>
  <cp:lastPrinted>2023-10-02T18:01:55Z</cp:lastPrinted>
  <dcterms:created xsi:type="dcterms:W3CDTF">2008-09-29T12:06:12Z</dcterms:created>
  <dcterms:modified xsi:type="dcterms:W3CDTF">2023-10-23T11:19:03Z</dcterms:modified>
  <cp:category/>
  <cp:version/>
  <cp:contentType/>
  <cp:contentStatus/>
</cp:coreProperties>
</file>