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PROVOZNÍ AKCE\Odstranění hav stavu propustku na sil III20512 v obci Hodovíz\Výzva\"/>
    </mc:Choice>
  </mc:AlternateContent>
  <bookViews>
    <workbookView xWindow="-15" yWindow="-15" windowWidth="19230" windowHeight="3990"/>
  </bookViews>
  <sheets>
    <sheet name="Soupis prací" sheetId="2" r:id="rId1"/>
  </sheets>
  <definedNames>
    <definedName name="Excel_BuiltIn_Print_Area" localSheetId="0">'Soupis prací'!$A$2:$F$72</definedName>
    <definedName name="Excel_BuiltIn_Print_Titles" localSheetId="0">('Soupis prací'!$A$2:$F$65518,'Soupis prací'!$2:$7)</definedName>
    <definedName name="_xlnm.Print_Titles" localSheetId="0">('Soupis prací'!$A:$F,'Soupis prací'!$2:$7)</definedName>
    <definedName name="_xlnm.Print_Area" localSheetId="0">'Soupis prací'!$A$1:$G$27</definedName>
  </definedNames>
  <calcPr calcId="162913"/>
</workbook>
</file>

<file path=xl/calcChain.xml><?xml version="1.0" encoding="utf-8"?>
<calcChain xmlns="http://schemas.openxmlformats.org/spreadsheetml/2006/main">
  <c r="F63" i="2" l="1"/>
  <c r="F64" i="2" s="1"/>
  <c r="F59" i="2"/>
  <c r="F58" i="2"/>
  <c r="F60" i="2" s="1"/>
  <c r="F54" i="2"/>
  <c r="F53" i="2"/>
  <c r="F52" i="2"/>
  <c r="F51" i="2"/>
  <c r="F50" i="2"/>
  <c r="F49" i="2"/>
  <c r="F48" i="2"/>
  <c r="F55" i="2" s="1"/>
  <c r="F47" i="2"/>
  <c r="F46" i="2"/>
  <c r="F45" i="2"/>
  <c r="F41" i="2"/>
  <c r="F40" i="2"/>
  <c r="F39" i="2"/>
  <c r="F38" i="2"/>
  <c r="F37" i="2"/>
  <c r="F36" i="2"/>
  <c r="F32" i="2"/>
  <c r="F27" i="2"/>
  <c r="F23" i="2"/>
  <c r="F22" i="2"/>
  <c r="F21" i="2"/>
  <c r="F20" i="2"/>
  <c r="F19" i="2"/>
  <c r="F18" i="2"/>
  <c r="F17" i="2"/>
  <c r="F16" i="2"/>
  <c r="F15" i="2"/>
  <c r="F14" i="2"/>
  <c r="F10" i="2"/>
  <c r="F9" i="2"/>
  <c r="F8" i="2"/>
  <c r="F33" i="2" l="1"/>
  <c r="F42" i="2"/>
  <c r="F11" i="2"/>
  <c r="F66" i="2"/>
  <c r="F67" i="2" l="1"/>
  <c r="F68" i="2" l="1"/>
</calcChain>
</file>

<file path=xl/sharedStrings.xml><?xml version="1.0" encoding="utf-8"?>
<sst xmlns="http://schemas.openxmlformats.org/spreadsheetml/2006/main" count="107" uniqueCount="71">
  <si>
    <t xml:space="preserve"> </t>
  </si>
  <si>
    <t>Poř.</t>
  </si>
  <si>
    <t>Název položky</t>
  </si>
  <si>
    <t>jednotka</t>
  </si>
  <si>
    <t>Počet</t>
  </si>
  <si>
    <t>CENA</t>
  </si>
  <si>
    <t>č.pol.</t>
  </si>
  <si>
    <t>jednotek</t>
  </si>
  <si>
    <t>jednotková</t>
  </si>
  <si>
    <t>celkem</t>
  </si>
  <si>
    <t>3</t>
  </si>
  <si>
    <t>Všeobecné konstrukce a práce</t>
  </si>
  <si>
    <t>Zemní práce</t>
  </si>
  <si>
    <t xml:space="preserve">M2        </t>
  </si>
  <si>
    <t xml:space="preserve">M3        </t>
  </si>
  <si>
    <t>Vodorovné přemístěná výkopku nebo sypaniny po suchu na obvyklém dopravním prostředku,</t>
  </si>
  <si>
    <t>Vodorovné přemístění výkopku nebo sypaniny po suchu na obvyklém dopravním prostředku,</t>
  </si>
  <si>
    <t>bez naložení výkopku, avšak se složením bez</t>
  </si>
  <si>
    <t>rozhrnutí z hor.1-4 na vzdál.příplatek k ceně za každých dalších započatých 1000m</t>
  </si>
  <si>
    <t>Komunikace</t>
  </si>
  <si>
    <t>Ostatní konstrukce a práce</t>
  </si>
  <si>
    <t>M</t>
  </si>
  <si>
    <t xml:space="preserve">KUS       </t>
  </si>
  <si>
    <t xml:space="preserve">M         </t>
  </si>
  <si>
    <t>ks</t>
  </si>
  <si>
    <t>Přesun sutě</t>
  </si>
  <si>
    <t>Přesun hmot</t>
  </si>
  <si>
    <t>C e l k e m</t>
  </si>
  <si>
    <t>DPH 21 %</t>
  </si>
  <si>
    <t>C e l k e m  včetně DPH</t>
  </si>
  <si>
    <t>soub.</t>
  </si>
  <si>
    <t>Vytyčení inženýrských sítí</t>
  </si>
  <si>
    <t>Odstranění havarijního stavu propustku na silnici III/ 20512   Hodovíz</t>
  </si>
  <si>
    <t xml:space="preserve">Technologická doprava
</t>
  </si>
  <si>
    <r>
      <rPr>
        <sz val="11"/>
        <color theme="1"/>
        <rFont val="Calibri"/>
        <family val="2"/>
        <charset val="238"/>
        <scheme val="minor"/>
      </rPr>
      <t xml:space="preserve">Dopravní značení na staveništi
</t>
    </r>
    <r>
      <rPr>
        <i/>
        <sz val="8"/>
        <rFont val="Arial"/>
        <family val="2"/>
        <charset val="238"/>
      </rPr>
      <t>Zařízení staveniště zabezpečení staveniště
dopravní značení na staveništi</t>
    </r>
  </si>
  <si>
    <r>
      <rPr>
        <sz val="11"/>
        <color theme="1"/>
        <rFont val="Calibri"/>
        <family val="2"/>
        <charset val="238"/>
        <scheme val="minor"/>
      </rPr>
      <t xml:space="preserve">Frézování živičného krytu tl 100 mm pruh š 1 m pl do 500m2 bez překážek + odvoz + likvidace
</t>
    </r>
    <r>
      <rPr>
        <i/>
        <sz val="8"/>
        <rFont val="Arial"/>
        <family val="2"/>
        <charset val="238"/>
      </rPr>
      <t xml:space="preserve">Frézování živič.podkladu nebo krytu s naložením na dopravní prostředek plochy do 500m2 bez překážek v trase pruhu š.přes 0,5m do 1m, tl.vrstvy 100 mm
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</si>
  <si>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Vybourání propustku</t>
  </si>
  <si>
    <t>m</t>
  </si>
  <si>
    <t>Odvoz mat. na skládku</t>
  </si>
  <si>
    <t>m3</t>
  </si>
  <si>
    <t>Skládkovné</t>
  </si>
  <si>
    <t>t</t>
  </si>
  <si>
    <t>Bourání čel propustku a čela šachty  + odvoz + likvidace</t>
  </si>
  <si>
    <r>
      <rPr>
        <sz val="11"/>
        <color theme="1"/>
        <rFont val="Calibri"/>
        <family val="2"/>
        <charset val="238"/>
        <scheme val="minor"/>
      </rPr>
      <t xml:space="preserve">Hloubení rýh š do 2000 mm v hornině tř. 4 objemu do 100 m3
</t>
    </r>
    <r>
      <rPr>
        <i/>
        <sz val="8"/>
        <rFont val="Arial"/>
        <family val="2"/>
        <charset val="238"/>
      </rPr>
      <t xml:space="preserve">Hloubení zapažených i nezapažených rýh  š.přes 600 do 2000mm s urovnáním dna do
předepsan.profilu a spádu v hor tř4 do 100m3
</t>
    </r>
  </si>
  <si>
    <r>
      <rPr>
        <sz val="11"/>
        <color theme="1"/>
        <rFont val="Calibri"/>
        <family val="2"/>
        <charset val="238"/>
        <scheme val="minor"/>
      </rPr>
      <t xml:space="preserve">Příplatek za lepivost k hloubení rýh š do 2000 mm v hornině tř. 4 + příplatek za plyn.p.
</t>
    </r>
    <r>
      <rPr>
        <i/>
        <sz val="8"/>
        <rFont val="Arial"/>
        <family val="2"/>
        <charset val="238"/>
      </rPr>
      <t xml:space="preserve">Hloubení zapažených i nezapažených rýh š.přes 600 do 2000mm s urovnáním dna do
předepsan.profilu a spádu v hor tř4 Příplatek k cenám za lepivost hor.4
</t>
    </r>
  </si>
  <si>
    <r>
      <rPr>
        <sz val="11"/>
        <color theme="1"/>
        <rFont val="Calibri"/>
        <family val="2"/>
        <charset val="238"/>
        <scheme val="minor"/>
      </rPr>
      <t xml:space="preserve">Zřízení příložného pažení a rozepření stěn rýh hl do 2 m
</t>
    </r>
    <r>
      <rPr>
        <i/>
        <sz val="8"/>
        <rFont val="Arial"/>
        <family val="2"/>
        <charset val="238"/>
      </rPr>
      <t xml:space="preserve">Zřízení pažení a rozepření stěn rýh pro podzemní vedení pro všechny šířky rýhy příložné pro jakoukoliv mezerovitost,hloubky do 2m
</t>
    </r>
  </si>
  <si>
    <r>
      <rPr>
        <sz val="11"/>
        <color theme="1"/>
        <rFont val="Calibri"/>
        <family val="2"/>
        <charset val="238"/>
        <scheme val="minor"/>
      </rPr>
      <t xml:space="preserve">Odstranění pažení a rozepření stěn rýh hl.do 2 m
</t>
    </r>
    <r>
      <rPr>
        <i/>
        <sz val="8"/>
        <rFont val="Arial"/>
        <family val="2"/>
        <charset val="238"/>
      </rPr>
      <t xml:space="preserve">Odstranění pažení a rozepření stěn rýh pro podzemní vedení s uložením materiálu na vzdálenost do 3m od okraje výkopu příložné, hloubky  do 2m
</t>
    </r>
  </si>
  <si>
    <t>Vodorovné přemístění výkopku/sypaniny z horniny tř. 1 až 4 do 1 km</t>
  </si>
  <si>
    <t xml:space="preserve">bez naložení výkopku, avšak se složením bez rozhrnutí z hor. tř.1-4 </t>
  </si>
  <si>
    <t>( 1/3 materiálu)</t>
  </si>
  <si>
    <t>Příplatek k vodorov přemístění výkopku z hor tř. 1 až 4 ZKD</t>
  </si>
  <si>
    <r>
      <rPr>
        <sz val="11"/>
        <color theme="1"/>
        <rFont val="Calibri"/>
        <family val="2"/>
        <charset val="238"/>
        <scheme val="minor"/>
      </rPr>
      <t xml:space="preserve">Poplatek za uložení odpadu ze sypaniny na skládce (skládkovné)
</t>
    </r>
    <r>
      <rPr>
        <i/>
        <sz val="8"/>
        <rFont val="Arial"/>
        <family val="2"/>
        <charset val="238"/>
      </rPr>
      <t xml:space="preserve">Uložení sypaniny poplatek za uložení sypaniny na skládce (skládkovné)  - uložení v místě bez poplatku                                  
</t>
    </r>
  </si>
  <si>
    <r>
      <rPr>
        <sz val="11"/>
        <color theme="1"/>
        <rFont val="Calibri"/>
        <family val="2"/>
        <charset val="238"/>
        <scheme val="minor"/>
      </rPr>
      <t xml:space="preserve">Podklad ze štěrkodrtě ŠD tl 100 mm
</t>
    </r>
    <r>
      <rPr>
        <i/>
        <sz val="8"/>
        <rFont val="Arial"/>
        <family val="2"/>
        <charset val="238"/>
      </rPr>
      <t xml:space="preserve">Podklad ze štěrkodrti ŠD s rozprostřením a zhutněním,po zhutnění tl.100mm
</t>
    </r>
  </si>
  <si>
    <r>
      <rPr>
        <sz val="11"/>
        <color theme="1"/>
        <rFont val="Calibri"/>
        <family val="2"/>
        <charset val="238"/>
        <scheme val="minor"/>
      </rPr>
      <t xml:space="preserve">Podklad ze štěrkodrtě ŠD tl 150 mm
</t>
    </r>
    <r>
      <rPr>
        <i/>
        <sz val="8"/>
        <rFont val="Arial"/>
        <family val="2"/>
        <charset val="238"/>
      </rPr>
      <t xml:space="preserve">Podklad ze štěkodrti ŠD s rozprostřením a  zhutněním po zhutnění tl. 250mm
</t>
    </r>
  </si>
  <si>
    <r>
      <rPr>
        <sz val="11"/>
        <color theme="1"/>
        <rFont val="Calibri"/>
        <family val="2"/>
        <charset val="238"/>
        <scheme val="minor"/>
      </rPr>
      <t xml:space="preserve">Asfaltový beton podkladní ACP 22 (obalované kamenivo OKH) tl 90 mm š přes 3 m
</t>
    </r>
    <r>
      <rPr>
        <i/>
        <sz val="8"/>
        <rFont val="Arial"/>
        <family val="2"/>
        <charset val="238"/>
      </rPr>
      <t xml:space="preserve">Asfaltový beton vrstva podkladní ACP 22 (obalované kamenivo hrubozrnné - OKH) 
s rozprostřením a zhutněním v pruhu  přes 3m, po zhutnění tl.90mm
</t>
    </r>
  </si>
  <si>
    <r>
      <rPr>
        <sz val="11"/>
        <color theme="1"/>
        <rFont val="Calibri"/>
        <family val="2"/>
        <charset val="238"/>
        <scheme val="minor"/>
      </rPr>
      <t xml:space="preserve">Zpevnění krajnic asfaltovým recyklátem tl 150 mm
</t>
    </r>
    <r>
      <rPr>
        <i/>
        <sz val="8"/>
        <rFont val="Arial"/>
        <family val="2"/>
        <charset val="238"/>
      </rPr>
      <t xml:space="preserve">Zpevnění krajnic nebo komunikací pro pěší s rozprostřením a zhutněním, po zhutnění
asfaltovým recyklátem tl.150mm
</t>
    </r>
  </si>
  <si>
    <r>
      <rPr>
        <sz val="11"/>
        <color theme="1"/>
        <rFont val="Calibri"/>
        <family val="2"/>
        <charset val="238"/>
        <scheme val="minor"/>
      </rPr>
      <t xml:space="preserve">Postřik živičný spojovací ze silniční emulze v množství do 0,7 kg/m2
</t>
    </r>
    <r>
      <rPr>
        <i/>
        <sz val="8"/>
        <rFont val="Arial"/>
        <family val="2"/>
        <charset val="238"/>
      </rPr>
      <t xml:space="preserve">Postřik živičný spojovací ze silniční emulze v množství od 0,50 do 0,80kg/m2
</t>
    </r>
    <r>
      <rPr>
        <sz val="11"/>
        <color theme="1"/>
        <rFont val="Calibri"/>
        <family val="2"/>
        <charset val="238"/>
        <scheme val="minor"/>
      </rPr>
      <t xml:space="preserve"> 
</t>
    </r>
  </si>
  <si>
    <r>
      <rPr>
        <sz val="11"/>
        <color theme="1"/>
        <rFont val="Calibri"/>
        <family val="2"/>
        <charset val="238"/>
        <scheme val="minor"/>
      </rPr>
      <t xml:space="preserve">Asfaltový koberec ACO 11 v tl 50 mm š přes 3 m
</t>
    </r>
    <r>
      <rPr>
        <i/>
        <sz val="8"/>
        <rFont val="Arial"/>
        <family val="2"/>
        <charset val="238"/>
      </rPr>
      <t xml:space="preserve">Asfaltový koberec   s rozprostřením a se zhutněním v pruhu 
š.přes 3m, po zhutnění tl.50 mm
</t>
    </r>
  </si>
  <si>
    <r>
      <rPr>
        <sz val="11"/>
        <color theme="1"/>
        <rFont val="Calibri"/>
        <family val="2"/>
        <charset val="238"/>
        <scheme val="minor"/>
      </rPr>
      <t xml:space="preserve">Řezání spar pro vytvoření komůrky š 10mm hl 25mm pro těsnící zálivku v živič.kry
</t>
    </r>
    <r>
      <rPr>
        <i/>
        <sz val="8"/>
        <rFont val="Arial"/>
        <family val="2"/>
        <charset val="238"/>
      </rPr>
      <t>Řezání dilatačních spar v živičném krytu vytvoření komůrky pro těsnící zálivku š.10mm, hl.25mm</t>
    </r>
  </si>
  <si>
    <r>
      <rPr>
        <sz val="11"/>
        <color theme="1"/>
        <rFont val="Calibri"/>
        <family val="2"/>
        <charset val="238"/>
        <scheme val="minor"/>
      </rPr>
      <t xml:space="preserve">Těsnění spár zálivkou za studena pro komůrky š 10mm hl 25mm bez těsnícího profil
</t>
    </r>
    <r>
      <rPr>
        <i/>
        <sz val="8"/>
        <rFont val="Arial"/>
        <family val="2"/>
        <charset val="238"/>
      </rPr>
      <t>Těsnění dilatačních spar zálivkou za studena v cementobetonovém nebo živičném krytu vč.
adhezního nátěru bez těsnícího profilu pod zálivkou, pro komůrky š 10mm, hl.25 mm</t>
    </r>
  </si>
  <si>
    <r>
      <rPr>
        <sz val="11"/>
        <color theme="1"/>
        <rFont val="Calibri"/>
        <family val="2"/>
        <charset val="238"/>
        <scheme val="minor"/>
      </rPr>
      <t xml:space="preserve">Sedlové lože z betonu prostého tř.C25/30 otevřený výkop
</t>
    </r>
    <r>
      <rPr>
        <i/>
        <sz val="8"/>
        <rFont val="Arial"/>
        <family val="2"/>
        <charset val="238"/>
      </rPr>
      <t xml:space="preserve">Podkladní a zajišťovací konstrukce z betonu prostého v otevřeném výkopu sedlové lože
</t>
    </r>
  </si>
  <si>
    <r>
      <rPr>
        <sz val="11"/>
        <color theme="1"/>
        <rFont val="Calibri"/>
        <family val="2"/>
        <charset val="238"/>
        <scheme val="minor"/>
      </rPr>
      <t xml:space="preserve">Čelo propustku z lomového kamene
</t>
    </r>
    <r>
      <rPr>
        <i/>
        <sz val="8"/>
        <rFont val="Arial"/>
        <family val="2"/>
        <charset val="238"/>
      </rPr>
      <t xml:space="preserve">
pro propustek z trub DN 600mm</t>
    </r>
  </si>
  <si>
    <t xml:space="preserve">Čelo propustku z betonu – šachta </t>
  </si>
  <si>
    <t xml:space="preserve">Zřízení silničního propustku z trub PVC DN 600mm </t>
  </si>
  <si>
    <t>Dodávka roury korugované DN 600</t>
  </si>
  <si>
    <t>Řezání rour</t>
  </si>
  <si>
    <t>Zásyp propustku zeminou a kamením ( 2/3 materiálu)</t>
  </si>
  <si>
    <r>
      <rPr>
        <sz val="11"/>
        <color theme="1"/>
        <rFont val="Calibri"/>
        <family val="2"/>
        <charset val="238"/>
        <scheme val="minor"/>
      </rPr>
      <t xml:space="preserve">Obetonování trubního propustku betonem prostým
</t>
    </r>
    <r>
      <rPr>
        <i/>
        <sz val="8"/>
        <rFont val="Arial"/>
        <family val="2"/>
        <charset val="238"/>
      </rPr>
      <t xml:space="preserve">Obetonování trubního propustku betonem  prostým tř.C12/15
</t>
    </r>
  </si>
  <si>
    <r>
      <rPr>
        <sz val="11"/>
        <color theme="1"/>
        <rFont val="Calibri"/>
        <family val="2"/>
        <charset val="238"/>
        <scheme val="minor"/>
      </rPr>
      <t xml:space="preserve">Vodorovná doprava suti po suchu
</t>
    </r>
    <r>
      <rPr>
        <i/>
        <sz val="8"/>
        <rFont val="Arial"/>
        <family val="2"/>
        <charset val="238"/>
      </rPr>
      <t xml:space="preserve">Vodorovná doprava suti nebo vybouraných hmot suti se složením a hrubým urovnáním, na
vzdálenost do 1 km
</t>
    </r>
  </si>
  <si>
    <r>
      <rPr>
        <sz val="11"/>
        <color theme="1"/>
        <rFont val="Calibri"/>
        <family val="2"/>
        <charset val="238"/>
        <scheme val="minor"/>
      </rPr>
      <t xml:space="preserve">Poplatek za uložení odpadu z kameniva na skládce (skládkovné)
</t>
    </r>
    <r>
      <rPr>
        <i/>
        <sz val="8"/>
        <rFont val="Arial"/>
        <family val="2"/>
        <charset val="238"/>
      </rPr>
      <t>Poplatek za uložení odpadu z kameniva na skládce (skládkovné)</t>
    </r>
  </si>
  <si>
    <r>
      <rPr>
        <sz val="11"/>
        <color theme="1"/>
        <rFont val="Calibri"/>
        <family val="2"/>
        <charset val="238"/>
        <scheme val="minor"/>
      </rPr>
      <t xml:space="preserve">Přesun hmot pro pozemní komunikace s krytem z kamene,monolitickým beton.nebo živ
</t>
    </r>
    <r>
      <rPr>
        <i/>
        <sz val="8"/>
        <rFont val="Arial"/>
        <family val="2"/>
        <charset val="238"/>
      </rPr>
      <t>Přeun hmot pro komunikace s krytem z kameniva, monolit.betonovým nebo živičným,
dopravní vzdálenost do 200m jakékoliv délky objektu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</si>
</sst>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49" fontId="1" fillId="0" borderId="0" xfId="1" applyNumberFormat="1"/>
    <xf numFmtId="0" fontId="1" fillId="0" borderId="0" xfId="1"/>
    <xf numFmtId="0" fontId="1" fillId="0" borderId="0" xfId="1" applyAlignment="1">
      <alignment horizontal="center"/>
    </xf>
    <xf numFmtId="49" fontId="1" fillId="0" borderId="0" xfId="1" applyNumberFormat="1" applyFont="1" applyAlignment="1">
      <alignment horizontal="center"/>
    </xf>
    <xf numFmtId="0" fontId="0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49" fontId="0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49" fontId="0" fillId="0" borderId="8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3" fillId="0" borderId="2" xfId="0" applyNumberFormat="1" applyFont="1" applyBorder="1"/>
    <xf numFmtId="0" fontId="0" fillId="0" borderId="2" xfId="0" applyBorder="1"/>
    <xf numFmtId="4" fontId="0" fillId="0" borderId="2" xfId="0" applyNumberFormat="1" applyBorder="1"/>
    <xf numFmtId="4" fontId="0" fillId="0" borderId="3" xfId="0" applyNumberFormat="1" applyBorder="1"/>
    <xf numFmtId="0" fontId="0" fillId="0" borderId="4" xfId="0" applyBorder="1" applyAlignment="1">
      <alignment horizontal="center" wrapText="1"/>
    </xf>
    <xf numFmtId="49" fontId="0" fillId="0" borderId="5" xfId="0" applyNumberFormat="1" applyFont="1" applyBorder="1" applyAlignment="1">
      <alignment wrapText="1"/>
    </xf>
    <xf numFmtId="0" fontId="0" fillId="0" borderId="5" xfId="0" applyFont="1" applyBorder="1" applyAlignment="1">
      <alignment wrapText="1"/>
    </xf>
    <xf numFmtId="4" fontId="0" fillId="0" borderId="5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9" fontId="3" fillId="0" borderId="5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0" fontId="0" fillId="0" borderId="10" xfId="0" applyBorder="1" applyAlignment="1">
      <alignment horizontal="center" wrapText="1"/>
    </xf>
    <xf numFmtId="49" fontId="0" fillId="0" borderId="11" xfId="0" applyNumberFormat="1" applyFont="1" applyBorder="1" applyAlignment="1">
      <alignment wrapText="1"/>
    </xf>
    <xf numFmtId="0" fontId="0" fillId="0" borderId="11" xfId="0" applyFont="1" applyBorder="1" applyAlignment="1">
      <alignment wrapText="1"/>
    </xf>
    <xf numFmtId="4" fontId="0" fillId="0" borderId="11" xfId="0" applyNumberFormat="1" applyBorder="1" applyAlignment="1">
      <alignment wrapText="1"/>
    </xf>
    <xf numFmtId="4" fontId="0" fillId="0" borderId="12" xfId="0" applyNumberFormat="1" applyBorder="1" applyAlignment="1">
      <alignment wrapText="1"/>
    </xf>
    <xf numFmtId="49" fontId="4" fillId="0" borderId="11" xfId="0" applyNumberFormat="1" applyFont="1" applyBorder="1" applyAlignment="1">
      <alignment wrapText="1"/>
    </xf>
    <xf numFmtId="49" fontId="4" fillId="0" borderId="5" xfId="0" applyNumberFormat="1" applyFont="1" applyBorder="1" applyAlignment="1">
      <alignment wrapText="1"/>
    </xf>
    <xf numFmtId="0" fontId="0" fillId="0" borderId="4" xfId="0" applyBorder="1" applyAlignment="1">
      <alignment horizontal="center"/>
    </xf>
    <xf numFmtId="49" fontId="3" fillId="0" borderId="5" xfId="0" applyNumberFormat="1" applyFont="1" applyBorder="1"/>
    <xf numFmtId="0" fontId="0" fillId="0" borderId="5" xfId="0" applyBorder="1"/>
    <xf numFmtId="4" fontId="0" fillId="0" borderId="5" xfId="0" applyNumberFormat="1" applyBorder="1"/>
    <xf numFmtId="4" fontId="3" fillId="0" borderId="6" xfId="0" applyNumberFormat="1" applyFont="1" applyBorder="1"/>
    <xf numFmtId="49" fontId="0" fillId="0" borderId="5" xfId="0" applyNumberFormat="1" applyBorder="1"/>
    <xf numFmtId="4" fontId="0" fillId="0" borderId="6" xfId="0" applyNumberFormat="1" applyBorder="1"/>
    <xf numFmtId="0" fontId="0" fillId="0" borderId="4" xfId="0" applyBorder="1" applyAlignment="1">
      <alignment horizontal="left"/>
    </xf>
    <xf numFmtId="0" fontId="5" fillId="0" borderId="13" xfId="0" applyFont="1" applyBorder="1" applyAlignment="1">
      <alignment horizontal="center"/>
    </xf>
    <xf numFmtId="49" fontId="5" fillId="0" borderId="14" xfId="0" applyNumberFormat="1" applyFont="1" applyBorder="1"/>
    <xf numFmtId="0" fontId="5" fillId="0" borderId="14" xfId="0" applyFont="1" applyBorder="1"/>
    <xf numFmtId="4" fontId="5" fillId="0" borderId="14" xfId="0" applyNumberFormat="1" applyFont="1" applyBorder="1"/>
    <xf numFmtId="4" fontId="5" fillId="0" borderId="15" xfId="0" applyNumberFormat="1" applyFont="1" applyBorder="1"/>
    <xf numFmtId="49" fontId="2" fillId="0" borderId="0" xfId="0" applyNumberFormat="1" applyFont="1" applyAlignment="1">
      <alignment horizontal="left" vertical="top"/>
    </xf>
    <xf numFmtId="0" fontId="0" fillId="0" borderId="3" xfId="0" applyFont="1" applyBorder="1" applyAlignment="1">
      <alignment horizontal="center"/>
    </xf>
    <xf numFmtId="4" fontId="0" fillId="2" borderId="5" xfId="0" applyNumberFormat="1" applyFill="1" applyBorder="1" applyAlignment="1">
      <alignment wrapText="1"/>
    </xf>
    <xf numFmtId="4" fontId="0" fillId="2" borderId="11" xfId="0" applyNumberFormat="1" applyFill="1" applyBorder="1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workbookViewId="0">
      <selection activeCell="E13" sqref="E13"/>
    </sheetView>
  </sheetViews>
  <sheetFormatPr defaultRowHeight="12.75" x14ac:dyDescent="0.2"/>
  <cols>
    <col min="1" max="1" width="6.7109375" style="3" customWidth="1"/>
    <col min="2" max="2" width="73.140625" style="1" customWidth="1"/>
    <col min="3" max="3" width="8" style="2" customWidth="1"/>
    <col min="4" max="4" width="8.28515625" style="2" customWidth="1"/>
    <col min="5" max="5" width="12.140625" style="2" customWidth="1"/>
    <col min="6" max="6" width="12.85546875" style="2" customWidth="1"/>
    <col min="7" max="255" width="9.140625" style="2"/>
    <col min="256" max="256" width="6.7109375" style="2" customWidth="1"/>
    <col min="257" max="257" width="13" style="2" customWidth="1"/>
    <col min="258" max="258" width="73.140625" style="2" customWidth="1"/>
    <col min="259" max="259" width="8" style="2" customWidth="1"/>
    <col min="260" max="260" width="8.28515625" style="2" customWidth="1"/>
    <col min="261" max="261" width="12.140625" style="2" customWidth="1"/>
    <col min="262" max="262" width="12.85546875" style="2" customWidth="1"/>
    <col min="263" max="511" width="9.140625" style="2"/>
    <col min="512" max="512" width="6.7109375" style="2" customWidth="1"/>
    <col min="513" max="513" width="13" style="2" customWidth="1"/>
    <col min="514" max="514" width="73.140625" style="2" customWidth="1"/>
    <col min="515" max="515" width="8" style="2" customWidth="1"/>
    <col min="516" max="516" width="8.28515625" style="2" customWidth="1"/>
    <col min="517" max="517" width="12.140625" style="2" customWidth="1"/>
    <col min="518" max="518" width="12.85546875" style="2" customWidth="1"/>
    <col min="519" max="767" width="9.140625" style="2"/>
    <col min="768" max="768" width="6.7109375" style="2" customWidth="1"/>
    <col min="769" max="769" width="13" style="2" customWidth="1"/>
    <col min="770" max="770" width="73.140625" style="2" customWidth="1"/>
    <col min="771" max="771" width="8" style="2" customWidth="1"/>
    <col min="772" max="772" width="8.28515625" style="2" customWidth="1"/>
    <col min="773" max="773" width="12.140625" style="2" customWidth="1"/>
    <col min="774" max="774" width="12.85546875" style="2" customWidth="1"/>
    <col min="775" max="1023" width="9.140625" style="2"/>
    <col min="1024" max="1024" width="6.7109375" style="2" customWidth="1"/>
    <col min="1025" max="1025" width="13" style="2" customWidth="1"/>
    <col min="1026" max="1026" width="73.140625" style="2" customWidth="1"/>
    <col min="1027" max="1027" width="8" style="2" customWidth="1"/>
    <col min="1028" max="1028" width="8.28515625" style="2" customWidth="1"/>
    <col min="1029" max="1029" width="12.140625" style="2" customWidth="1"/>
    <col min="1030" max="1030" width="12.85546875" style="2" customWidth="1"/>
    <col min="1031" max="1279" width="9.140625" style="2"/>
    <col min="1280" max="1280" width="6.7109375" style="2" customWidth="1"/>
    <col min="1281" max="1281" width="13" style="2" customWidth="1"/>
    <col min="1282" max="1282" width="73.140625" style="2" customWidth="1"/>
    <col min="1283" max="1283" width="8" style="2" customWidth="1"/>
    <col min="1284" max="1284" width="8.28515625" style="2" customWidth="1"/>
    <col min="1285" max="1285" width="12.140625" style="2" customWidth="1"/>
    <col min="1286" max="1286" width="12.85546875" style="2" customWidth="1"/>
    <col min="1287" max="1535" width="9.140625" style="2"/>
    <col min="1536" max="1536" width="6.7109375" style="2" customWidth="1"/>
    <col min="1537" max="1537" width="13" style="2" customWidth="1"/>
    <col min="1538" max="1538" width="73.140625" style="2" customWidth="1"/>
    <col min="1539" max="1539" width="8" style="2" customWidth="1"/>
    <col min="1540" max="1540" width="8.28515625" style="2" customWidth="1"/>
    <col min="1541" max="1541" width="12.140625" style="2" customWidth="1"/>
    <col min="1542" max="1542" width="12.85546875" style="2" customWidth="1"/>
    <col min="1543" max="1791" width="9.140625" style="2"/>
    <col min="1792" max="1792" width="6.7109375" style="2" customWidth="1"/>
    <col min="1793" max="1793" width="13" style="2" customWidth="1"/>
    <col min="1794" max="1794" width="73.140625" style="2" customWidth="1"/>
    <col min="1795" max="1795" width="8" style="2" customWidth="1"/>
    <col min="1796" max="1796" width="8.28515625" style="2" customWidth="1"/>
    <col min="1797" max="1797" width="12.140625" style="2" customWidth="1"/>
    <col min="1798" max="1798" width="12.85546875" style="2" customWidth="1"/>
    <col min="1799" max="2047" width="9.140625" style="2"/>
    <col min="2048" max="2048" width="6.7109375" style="2" customWidth="1"/>
    <col min="2049" max="2049" width="13" style="2" customWidth="1"/>
    <col min="2050" max="2050" width="73.140625" style="2" customWidth="1"/>
    <col min="2051" max="2051" width="8" style="2" customWidth="1"/>
    <col min="2052" max="2052" width="8.28515625" style="2" customWidth="1"/>
    <col min="2053" max="2053" width="12.140625" style="2" customWidth="1"/>
    <col min="2054" max="2054" width="12.85546875" style="2" customWidth="1"/>
    <col min="2055" max="2303" width="9.140625" style="2"/>
    <col min="2304" max="2304" width="6.7109375" style="2" customWidth="1"/>
    <col min="2305" max="2305" width="13" style="2" customWidth="1"/>
    <col min="2306" max="2306" width="73.140625" style="2" customWidth="1"/>
    <col min="2307" max="2307" width="8" style="2" customWidth="1"/>
    <col min="2308" max="2308" width="8.28515625" style="2" customWidth="1"/>
    <col min="2309" max="2309" width="12.140625" style="2" customWidth="1"/>
    <col min="2310" max="2310" width="12.85546875" style="2" customWidth="1"/>
    <col min="2311" max="2559" width="9.140625" style="2"/>
    <col min="2560" max="2560" width="6.7109375" style="2" customWidth="1"/>
    <col min="2561" max="2561" width="13" style="2" customWidth="1"/>
    <col min="2562" max="2562" width="73.140625" style="2" customWidth="1"/>
    <col min="2563" max="2563" width="8" style="2" customWidth="1"/>
    <col min="2564" max="2564" width="8.28515625" style="2" customWidth="1"/>
    <col min="2565" max="2565" width="12.140625" style="2" customWidth="1"/>
    <col min="2566" max="2566" width="12.85546875" style="2" customWidth="1"/>
    <col min="2567" max="2815" width="9.140625" style="2"/>
    <col min="2816" max="2816" width="6.7109375" style="2" customWidth="1"/>
    <col min="2817" max="2817" width="13" style="2" customWidth="1"/>
    <col min="2818" max="2818" width="73.140625" style="2" customWidth="1"/>
    <col min="2819" max="2819" width="8" style="2" customWidth="1"/>
    <col min="2820" max="2820" width="8.28515625" style="2" customWidth="1"/>
    <col min="2821" max="2821" width="12.140625" style="2" customWidth="1"/>
    <col min="2822" max="2822" width="12.85546875" style="2" customWidth="1"/>
    <col min="2823" max="3071" width="9.140625" style="2"/>
    <col min="3072" max="3072" width="6.7109375" style="2" customWidth="1"/>
    <col min="3073" max="3073" width="13" style="2" customWidth="1"/>
    <col min="3074" max="3074" width="73.140625" style="2" customWidth="1"/>
    <col min="3075" max="3075" width="8" style="2" customWidth="1"/>
    <col min="3076" max="3076" width="8.28515625" style="2" customWidth="1"/>
    <col min="3077" max="3077" width="12.140625" style="2" customWidth="1"/>
    <col min="3078" max="3078" width="12.85546875" style="2" customWidth="1"/>
    <col min="3079" max="3327" width="9.140625" style="2"/>
    <col min="3328" max="3328" width="6.7109375" style="2" customWidth="1"/>
    <col min="3329" max="3329" width="13" style="2" customWidth="1"/>
    <col min="3330" max="3330" width="73.140625" style="2" customWidth="1"/>
    <col min="3331" max="3331" width="8" style="2" customWidth="1"/>
    <col min="3332" max="3332" width="8.28515625" style="2" customWidth="1"/>
    <col min="3333" max="3333" width="12.140625" style="2" customWidth="1"/>
    <col min="3334" max="3334" width="12.85546875" style="2" customWidth="1"/>
    <col min="3335" max="3583" width="9.140625" style="2"/>
    <col min="3584" max="3584" width="6.7109375" style="2" customWidth="1"/>
    <col min="3585" max="3585" width="13" style="2" customWidth="1"/>
    <col min="3586" max="3586" width="73.140625" style="2" customWidth="1"/>
    <col min="3587" max="3587" width="8" style="2" customWidth="1"/>
    <col min="3588" max="3588" width="8.28515625" style="2" customWidth="1"/>
    <col min="3589" max="3589" width="12.140625" style="2" customWidth="1"/>
    <col min="3590" max="3590" width="12.85546875" style="2" customWidth="1"/>
    <col min="3591" max="3839" width="9.140625" style="2"/>
    <col min="3840" max="3840" width="6.7109375" style="2" customWidth="1"/>
    <col min="3841" max="3841" width="13" style="2" customWidth="1"/>
    <col min="3842" max="3842" width="73.140625" style="2" customWidth="1"/>
    <col min="3843" max="3843" width="8" style="2" customWidth="1"/>
    <col min="3844" max="3844" width="8.28515625" style="2" customWidth="1"/>
    <col min="3845" max="3845" width="12.140625" style="2" customWidth="1"/>
    <col min="3846" max="3846" width="12.85546875" style="2" customWidth="1"/>
    <col min="3847" max="4095" width="9.140625" style="2"/>
    <col min="4096" max="4096" width="6.7109375" style="2" customWidth="1"/>
    <col min="4097" max="4097" width="13" style="2" customWidth="1"/>
    <col min="4098" max="4098" width="73.140625" style="2" customWidth="1"/>
    <col min="4099" max="4099" width="8" style="2" customWidth="1"/>
    <col min="4100" max="4100" width="8.28515625" style="2" customWidth="1"/>
    <col min="4101" max="4101" width="12.140625" style="2" customWidth="1"/>
    <col min="4102" max="4102" width="12.85546875" style="2" customWidth="1"/>
    <col min="4103" max="4351" width="9.140625" style="2"/>
    <col min="4352" max="4352" width="6.7109375" style="2" customWidth="1"/>
    <col min="4353" max="4353" width="13" style="2" customWidth="1"/>
    <col min="4354" max="4354" width="73.140625" style="2" customWidth="1"/>
    <col min="4355" max="4355" width="8" style="2" customWidth="1"/>
    <col min="4356" max="4356" width="8.28515625" style="2" customWidth="1"/>
    <col min="4357" max="4357" width="12.140625" style="2" customWidth="1"/>
    <col min="4358" max="4358" width="12.85546875" style="2" customWidth="1"/>
    <col min="4359" max="4607" width="9.140625" style="2"/>
    <col min="4608" max="4608" width="6.7109375" style="2" customWidth="1"/>
    <col min="4609" max="4609" width="13" style="2" customWidth="1"/>
    <col min="4610" max="4610" width="73.140625" style="2" customWidth="1"/>
    <col min="4611" max="4611" width="8" style="2" customWidth="1"/>
    <col min="4612" max="4612" width="8.28515625" style="2" customWidth="1"/>
    <col min="4613" max="4613" width="12.140625" style="2" customWidth="1"/>
    <col min="4614" max="4614" width="12.85546875" style="2" customWidth="1"/>
    <col min="4615" max="4863" width="9.140625" style="2"/>
    <col min="4864" max="4864" width="6.7109375" style="2" customWidth="1"/>
    <col min="4865" max="4865" width="13" style="2" customWidth="1"/>
    <col min="4866" max="4866" width="73.140625" style="2" customWidth="1"/>
    <col min="4867" max="4867" width="8" style="2" customWidth="1"/>
    <col min="4868" max="4868" width="8.28515625" style="2" customWidth="1"/>
    <col min="4869" max="4869" width="12.140625" style="2" customWidth="1"/>
    <col min="4870" max="4870" width="12.85546875" style="2" customWidth="1"/>
    <col min="4871" max="5119" width="9.140625" style="2"/>
    <col min="5120" max="5120" width="6.7109375" style="2" customWidth="1"/>
    <col min="5121" max="5121" width="13" style="2" customWidth="1"/>
    <col min="5122" max="5122" width="73.140625" style="2" customWidth="1"/>
    <col min="5123" max="5123" width="8" style="2" customWidth="1"/>
    <col min="5124" max="5124" width="8.28515625" style="2" customWidth="1"/>
    <col min="5125" max="5125" width="12.140625" style="2" customWidth="1"/>
    <col min="5126" max="5126" width="12.85546875" style="2" customWidth="1"/>
    <col min="5127" max="5375" width="9.140625" style="2"/>
    <col min="5376" max="5376" width="6.7109375" style="2" customWidth="1"/>
    <col min="5377" max="5377" width="13" style="2" customWidth="1"/>
    <col min="5378" max="5378" width="73.140625" style="2" customWidth="1"/>
    <col min="5379" max="5379" width="8" style="2" customWidth="1"/>
    <col min="5380" max="5380" width="8.28515625" style="2" customWidth="1"/>
    <col min="5381" max="5381" width="12.140625" style="2" customWidth="1"/>
    <col min="5382" max="5382" width="12.85546875" style="2" customWidth="1"/>
    <col min="5383" max="5631" width="9.140625" style="2"/>
    <col min="5632" max="5632" width="6.7109375" style="2" customWidth="1"/>
    <col min="5633" max="5633" width="13" style="2" customWidth="1"/>
    <col min="5634" max="5634" width="73.140625" style="2" customWidth="1"/>
    <col min="5635" max="5635" width="8" style="2" customWidth="1"/>
    <col min="5636" max="5636" width="8.28515625" style="2" customWidth="1"/>
    <col min="5637" max="5637" width="12.140625" style="2" customWidth="1"/>
    <col min="5638" max="5638" width="12.85546875" style="2" customWidth="1"/>
    <col min="5639" max="5887" width="9.140625" style="2"/>
    <col min="5888" max="5888" width="6.7109375" style="2" customWidth="1"/>
    <col min="5889" max="5889" width="13" style="2" customWidth="1"/>
    <col min="5890" max="5890" width="73.140625" style="2" customWidth="1"/>
    <col min="5891" max="5891" width="8" style="2" customWidth="1"/>
    <col min="5892" max="5892" width="8.28515625" style="2" customWidth="1"/>
    <col min="5893" max="5893" width="12.140625" style="2" customWidth="1"/>
    <col min="5894" max="5894" width="12.85546875" style="2" customWidth="1"/>
    <col min="5895" max="6143" width="9.140625" style="2"/>
    <col min="6144" max="6144" width="6.7109375" style="2" customWidth="1"/>
    <col min="6145" max="6145" width="13" style="2" customWidth="1"/>
    <col min="6146" max="6146" width="73.140625" style="2" customWidth="1"/>
    <col min="6147" max="6147" width="8" style="2" customWidth="1"/>
    <col min="6148" max="6148" width="8.28515625" style="2" customWidth="1"/>
    <col min="6149" max="6149" width="12.140625" style="2" customWidth="1"/>
    <col min="6150" max="6150" width="12.85546875" style="2" customWidth="1"/>
    <col min="6151" max="6399" width="9.140625" style="2"/>
    <col min="6400" max="6400" width="6.7109375" style="2" customWidth="1"/>
    <col min="6401" max="6401" width="13" style="2" customWidth="1"/>
    <col min="6402" max="6402" width="73.140625" style="2" customWidth="1"/>
    <col min="6403" max="6403" width="8" style="2" customWidth="1"/>
    <col min="6404" max="6404" width="8.28515625" style="2" customWidth="1"/>
    <col min="6405" max="6405" width="12.140625" style="2" customWidth="1"/>
    <col min="6406" max="6406" width="12.85546875" style="2" customWidth="1"/>
    <col min="6407" max="6655" width="9.140625" style="2"/>
    <col min="6656" max="6656" width="6.7109375" style="2" customWidth="1"/>
    <col min="6657" max="6657" width="13" style="2" customWidth="1"/>
    <col min="6658" max="6658" width="73.140625" style="2" customWidth="1"/>
    <col min="6659" max="6659" width="8" style="2" customWidth="1"/>
    <col min="6660" max="6660" width="8.28515625" style="2" customWidth="1"/>
    <col min="6661" max="6661" width="12.140625" style="2" customWidth="1"/>
    <col min="6662" max="6662" width="12.85546875" style="2" customWidth="1"/>
    <col min="6663" max="6911" width="9.140625" style="2"/>
    <col min="6912" max="6912" width="6.7109375" style="2" customWidth="1"/>
    <col min="6913" max="6913" width="13" style="2" customWidth="1"/>
    <col min="6914" max="6914" width="73.140625" style="2" customWidth="1"/>
    <col min="6915" max="6915" width="8" style="2" customWidth="1"/>
    <col min="6916" max="6916" width="8.28515625" style="2" customWidth="1"/>
    <col min="6917" max="6917" width="12.140625" style="2" customWidth="1"/>
    <col min="6918" max="6918" width="12.85546875" style="2" customWidth="1"/>
    <col min="6919" max="7167" width="9.140625" style="2"/>
    <col min="7168" max="7168" width="6.7109375" style="2" customWidth="1"/>
    <col min="7169" max="7169" width="13" style="2" customWidth="1"/>
    <col min="7170" max="7170" width="73.140625" style="2" customWidth="1"/>
    <col min="7171" max="7171" width="8" style="2" customWidth="1"/>
    <col min="7172" max="7172" width="8.28515625" style="2" customWidth="1"/>
    <col min="7173" max="7173" width="12.140625" style="2" customWidth="1"/>
    <col min="7174" max="7174" width="12.85546875" style="2" customWidth="1"/>
    <col min="7175" max="7423" width="9.140625" style="2"/>
    <col min="7424" max="7424" width="6.7109375" style="2" customWidth="1"/>
    <col min="7425" max="7425" width="13" style="2" customWidth="1"/>
    <col min="7426" max="7426" width="73.140625" style="2" customWidth="1"/>
    <col min="7427" max="7427" width="8" style="2" customWidth="1"/>
    <col min="7428" max="7428" width="8.28515625" style="2" customWidth="1"/>
    <col min="7429" max="7429" width="12.140625" style="2" customWidth="1"/>
    <col min="7430" max="7430" width="12.85546875" style="2" customWidth="1"/>
    <col min="7431" max="7679" width="9.140625" style="2"/>
    <col min="7680" max="7680" width="6.7109375" style="2" customWidth="1"/>
    <col min="7681" max="7681" width="13" style="2" customWidth="1"/>
    <col min="7682" max="7682" width="73.140625" style="2" customWidth="1"/>
    <col min="7683" max="7683" width="8" style="2" customWidth="1"/>
    <col min="7684" max="7684" width="8.28515625" style="2" customWidth="1"/>
    <col min="7685" max="7685" width="12.140625" style="2" customWidth="1"/>
    <col min="7686" max="7686" width="12.85546875" style="2" customWidth="1"/>
    <col min="7687" max="7935" width="9.140625" style="2"/>
    <col min="7936" max="7936" width="6.7109375" style="2" customWidth="1"/>
    <col min="7937" max="7937" width="13" style="2" customWidth="1"/>
    <col min="7938" max="7938" width="73.140625" style="2" customWidth="1"/>
    <col min="7939" max="7939" width="8" style="2" customWidth="1"/>
    <col min="7940" max="7940" width="8.28515625" style="2" customWidth="1"/>
    <col min="7941" max="7941" width="12.140625" style="2" customWidth="1"/>
    <col min="7942" max="7942" width="12.85546875" style="2" customWidth="1"/>
    <col min="7943" max="8191" width="9.140625" style="2"/>
    <col min="8192" max="8192" width="6.7109375" style="2" customWidth="1"/>
    <col min="8193" max="8193" width="13" style="2" customWidth="1"/>
    <col min="8194" max="8194" width="73.140625" style="2" customWidth="1"/>
    <col min="8195" max="8195" width="8" style="2" customWidth="1"/>
    <col min="8196" max="8196" width="8.28515625" style="2" customWidth="1"/>
    <col min="8197" max="8197" width="12.140625" style="2" customWidth="1"/>
    <col min="8198" max="8198" width="12.85546875" style="2" customWidth="1"/>
    <col min="8199" max="8447" width="9.140625" style="2"/>
    <col min="8448" max="8448" width="6.7109375" style="2" customWidth="1"/>
    <col min="8449" max="8449" width="13" style="2" customWidth="1"/>
    <col min="8450" max="8450" width="73.140625" style="2" customWidth="1"/>
    <col min="8451" max="8451" width="8" style="2" customWidth="1"/>
    <col min="8452" max="8452" width="8.28515625" style="2" customWidth="1"/>
    <col min="8453" max="8453" width="12.140625" style="2" customWidth="1"/>
    <col min="8454" max="8454" width="12.85546875" style="2" customWidth="1"/>
    <col min="8455" max="8703" width="9.140625" style="2"/>
    <col min="8704" max="8704" width="6.7109375" style="2" customWidth="1"/>
    <col min="8705" max="8705" width="13" style="2" customWidth="1"/>
    <col min="8706" max="8706" width="73.140625" style="2" customWidth="1"/>
    <col min="8707" max="8707" width="8" style="2" customWidth="1"/>
    <col min="8708" max="8708" width="8.28515625" style="2" customWidth="1"/>
    <col min="8709" max="8709" width="12.140625" style="2" customWidth="1"/>
    <col min="8710" max="8710" width="12.85546875" style="2" customWidth="1"/>
    <col min="8711" max="8959" width="9.140625" style="2"/>
    <col min="8960" max="8960" width="6.7109375" style="2" customWidth="1"/>
    <col min="8961" max="8961" width="13" style="2" customWidth="1"/>
    <col min="8962" max="8962" width="73.140625" style="2" customWidth="1"/>
    <col min="8963" max="8963" width="8" style="2" customWidth="1"/>
    <col min="8964" max="8964" width="8.28515625" style="2" customWidth="1"/>
    <col min="8965" max="8965" width="12.140625" style="2" customWidth="1"/>
    <col min="8966" max="8966" width="12.85546875" style="2" customWidth="1"/>
    <col min="8967" max="9215" width="9.140625" style="2"/>
    <col min="9216" max="9216" width="6.7109375" style="2" customWidth="1"/>
    <col min="9217" max="9217" width="13" style="2" customWidth="1"/>
    <col min="9218" max="9218" width="73.140625" style="2" customWidth="1"/>
    <col min="9219" max="9219" width="8" style="2" customWidth="1"/>
    <col min="9220" max="9220" width="8.28515625" style="2" customWidth="1"/>
    <col min="9221" max="9221" width="12.140625" style="2" customWidth="1"/>
    <col min="9222" max="9222" width="12.85546875" style="2" customWidth="1"/>
    <col min="9223" max="9471" width="9.140625" style="2"/>
    <col min="9472" max="9472" width="6.7109375" style="2" customWidth="1"/>
    <col min="9473" max="9473" width="13" style="2" customWidth="1"/>
    <col min="9474" max="9474" width="73.140625" style="2" customWidth="1"/>
    <col min="9475" max="9475" width="8" style="2" customWidth="1"/>
    <col min="9476" max="9476" width="8.28515625" style="2" customWidth="1"/>
    <col min="9477" max="9477" width="12.140625" style="2" customWidth="1"/>
    <col min="9478" max="9478" width="12.85546875" style="2" customWidth="1"/>
    <col min="9479" max="9727" width="9.140625" style="2"/>
    <col min="9728" max="9728" width="6.7109375" style="2" customWidth="1"/>
    <col min="9729" max="9729" width="13" style="2" customWidth="1"/>
    <col min="9730" max="9730" width="73.140625" style="2" customWidth="1"/>
    <col min="9731" max="9731" width="8" style="2" customWidth="1"/>
    <col min="9732" max="9732" width="8.28515625" style="2" customWidth="1"/>
    <col min="9733" max="9733" width="12.140625" style="2" customWidth="1"/>
    <col min="9734" max="9734" width="12.85546875" style="2" customWidth="1"/>
    <col min="9735" max="9983" width="9.140625" style="2"/>
    <col min="9984" max="9984" width="6.7109375" style="2" customWidth="1"/>
    <col min="9985" max="9985" width="13" style="2" customWidth="1"/>
    <col min="9986" max="9986" width="73.140625" style="2" customWidth="1"/>
    <col min="9987" max="9987" width="8" style="2" customWidth="1"/>
    <col min="9988" max="9988" width="8.28515625" style="2" customWidth="1"/>
    <col min="9989" max="9989" width="12.140625" style="2" customWidth="1"/>
    <col min="9990" max="9990" width="12.85546875" style="2" customWidth="1"/>
    <col min="9991" max="10239" width="9.140625" style="2"/>
    <col min="10240" max="10240" width="6.7109375" style="2" customWidth="1"/>
    <col min="10241" max="10241" width="13" style="2" customWidth="1"/>
    <col min="10242" max="10242" width="73.140625" style="2" customWidth="1"/>
    <col min="10243" max="10243" width="8" style="2" customWidth="1"/>
    <col min="10244" max="10244" width="8.28515625" style="2" customWidth="1"/>
    <col min="10245" max="10245" width="12.140625" style="2" customWidth="1"/>
    <col min="10246" max="10246" width="12.85546875" style="2" customWidth="1"/>
    <col min="10247" max="10495" width="9.140625" style="2"/>
    <col min="10496" max="10496" width="6.7109375" style="2" customWidth="1"/>
    <col min="10497" max="10497" width="13" style="2" customWidth="1"/>
    <col min="10498" max="10498" width="73.140625" style="2" customWidth="1"/>
    <col min="10499" max="10499" width="8" style="2" customWidth="1"/>
    <col min="10500" max="10500" width="8.28515625" style="2" customWidth="1"/>
    <col min="10501" max="10501" width="12.140625" style="2" customWidth="1"/>
    <col min="10502" max="10502" width="12.85546875" style="2" customWidth="1"/>
    <col min="10503" max="10751" width="9.140625" style="2"/>
    <col min="10752" max="10752" width="6.7109375" style="2" customWidth="1"/>
    <col min="10753" max="10753" width="13" style="2" customWidth="1"/>
    <col min="10754" max="10754" width="73.140625" style="2" customWidth="1"/>
    <col min="10755" max="10755" width="8" style="2" customWidth="1"/>
    <col min="10756" max="10756" width="8.28515625" style="2" customWidth="1"/>
    <col min="10757" max="10757" width="12.140625" style="2" customWidth="1"/>
    <col min="10758" max="10758" width="12.85546875" style="2" customWidth="1"/>
    <col min="10759" max="11007" width="9.140625" style="2"/>
    <col min="11008" max="11008" width="6.7109375" style="2" customWidth="1"/>
    <col min="11009" max="11009" width="13" style="2" customWidth="1"/>
    <col min="11010" max="11010" width="73.140625" style="2" customWidth="1"/>
    <col min="11011" max="11011" width="8" style="2" customWidth="1"/>
    <col min="11012" max="11012" width="8.28515625" style="2" customWidth="1"/>
    <col min="11013" max="11013" width="12.140625" style="2" customWidth="1"/>
    <col min="11014" max="11014" width="12.85546875" style="2" customWidth="1"/>
    <col min="11015" max="11263" width="9.140625" style="2"/>
    <col min="11264" max="11264" width="6.7109375" style="2" customWidth="1"/>
    <col min="11265" max="11265" width="13" style="2" customWidth="1"/>
    <col min="11266" max="11266" width="73.140625" style="2" customWidth="1"/>
    <col min="11267" max="11267" width="8" style="2" customWidth="1"/>
    <col min="11268" max="11268" width="8.28515625" style="2" customWidth="1"/>
    <col min="11269" max="11269" width="12.140625" style="2" customWidth="1"/>
    <col min="11270" max="11270" width="12.85546875" style="2" customWidth="1"/>
    <col min="11271" max="11519" width="9.140625" style="2"/>
    <col min="11520" max="11520" width="6.7109375" style="2" customWidth="1"/>
    <col min="11521" max="11521" width="13" style="2" customWidth="1"/>
    <col min="11522" max="11522" width="73.140625" style="2" customWidth="1"/>
    <col min="11523" max="11523" width="8" style="2" customWidth="1"/>
    <col min="11524" max="11524" width="8.28515625" style="2" customWidth="1"/>
    <col min="11525" max="11525" width="12.140625" style="2" customWidth="1"/>
    <col min="11526" max="11526" width="12.85546875" style="2" customWidth="1"/>
    <col min="11527" max="11775" width="9.140625" style="2"/>
    <col min="11776" max="11776" width="6.7109375" style="2" customWidth="1"/>
    <col min="11777" max="11777" width="13" style="2" customWidth="1"/>
    <col min="11778" max="11778" width="73.140625" style="2" customWidth="1"/>
    <col min="11779" max="11779" width="8" style="2" customWidth="1"/>
    <col min="11780" max="11780" width="8.28515625" style="2" customWidth="1"/>
    <col min="11781" max="11781" width="12.140625" style="2" customWidth="1"/>
    <col min="11782" max="11782" width="12.85546875" style="2" customWidth="1"/>
    <col min="11783" max="12031" width="9.140625" style="2"/>
    <col min="12032" max="12032" width="6.7109375" style="2" customWidth="1"/>
    <col min="12033" max="12033" width="13" style="2" customWidth="1"/>
    <col min="12034" max="12034" width="73.140625" style="2" customWidth="1"/>
    <col min="12035" max="12035" width="8" style="2" customWidth="1"/>
    <col min="12036" max="12036" width="8.28515625" style="2" customWidth="1"/>
    <col min="12037" max="12037" width="12.140625" style="2" customWidth="1"/>
    <col min="12038" max="12038" width="12.85546875" style="2" customWidth="1"/>
    <col min="12039" max="12287" width="9.140625" style="2"/>
    <col min="12288" max="12288" width="6.7109375" style="2" customWidth="1"/>
    <col min="12289" max="12289" width="13" style="2" customWidth="1"/>
    <col min="12290" max="12290" width="73.140625" style="2" customWidth="1"/>
    <col min="12291" max="12291" width="8" style="2" customWidth="1"/>
    <col min="12292" max="12292" width="8.28515625" style="2" customWidth="1"/>
    <col min="12293" max="12293" width="12.140625" style="2" customWidth="1"/>
    <col min="12294" max="12294" width="12.85546875" style="2" customWidth="1"/>
    <col min="12295" max="12543" width="9.140625" style="2"/>
    <col min="12544" max="12544" width="6.7109375" style="2" customWidth="1"/>
    <col min="12545" max="12545" width="13" style="2" customWidth="1"/>
    <col min="12546" max="12546" width="73.140625" style="2" customWidth="1"/>
    <col min="12547" max="12547" width="8" style="2" customWidth="1"/>
    <col min="12548" max="12548" width="8.28515625" style="2" customWidth="1"/>
    <col min="12549" max="12549" width="12.140625" style="2" customWidth="1"/>
    <col min="12550" max="12550" width="12.85546875" style="2" customWidth="1"/>
    <col min="12551" max="12799" width="9.140625" style="2"/>
    <col min="12800" max="12800" width="6.7109375" style="2" customWidth="1"/>
    <col min="12801" max="12801" width="13" style="2" customWidth="1"/>
    <col min="12802" max="12802" width="73.140625" style="2" customWidth="1"/>
    <col min="12803" max="12803" width="8" style="2" customWidth="1"/>
    <col min="12804" max="12804" width="8.28515625" style="2" customWidth="1"/>
    <col min="12805" max="12805" width="12.140625" style="2" customWidth="1"/>
    <col min="12806" max="12806" width="12.85546875" style="2" customWidth="1"/>
    <col min="12807" max="13055" width="9.140625" style="2"/>
    <col min="13056" max="13056" width="6.7109375" style="2" customWidth="1"/>
    <col min="13057" max="13057" width="13" style="2" customWidth="1"/>
    <col min="13058" max="13058" width="73.140625" style="2" customWidth="1"/>
    <col min="13059" max="13059" width="8" style="2" customWidth="1"/>
    <col min="13060" max="13060" width="8.28515625" style="2" customWidth="1"/>
    <col min="13061" max="13061" width="12.140625" style="2" customWidth="1"/>
    <col min="13062" max="13062" width="12.85546875" style="2" customWidth="1"/>
    <col min="13063" max="13311" width="9.140625" style="2"/>
    <col min="13312" max="13312" width="6.7109375" style="2" customWidth="1"/>
    <col min="13313" max="13313" width="13" style="2" customWidth="1"/>
    <col min="13314" max="13314" width="73.140625" style="2" customWidth="1"/>
    <col min="13315" max="13315" width="8" style="2" customWidth="1"/>
    <col min="13316" max="13316" width="8.28515625" style="2" customWidth="1"/>
    <col min="13317" max="13317" width="12.140625" style="2" customWidth="1"/>
    <col min="13318" max="13318" width="12.85546875" style="2" customWidth="1"/>
    <col min="13319" max="13567" width="9.140625" style="2"/>
    <col min="13568" max="13568" width="6.7109375" style="2" customWidth="1"/>
    <col min="13569" max="13569" width="13" style="2" customWidth="1"/>
    <col min="13570" max="13570" width="73.140625" style="2" customWidth="1"/>
    <col min="13571" max="13571" width="8" style="2" customWidth="1"/>
    <col min="13572" max="13572" width="8.28515625" style="2" customWidth="1"/>
    <col min="13573" max="13573" width="12.140625" style="2" customWidth="1"/>
    <col min="13574" max="13574" width="12.85546875" style="2" customWidth="1"/>
    <col min="13575" max="13823" width="9.140625" style="2"/>
    <col min="13824" max="13824" width="6.7109375" style="2" customWidth="1"/>
    <col min="13825" max="13825" width="13" style="2" customWidth="1"/>
    <col min="13826" max="13826" width="73.140625" style="2" customWidth="1"/>
    <col min="13827" max="13827" width="8" style="2" customWidth="1"/>
    <col min="13828" max="13828" width="8.28515625" style="2" customWidth="1"/>
    <col min="13829" max="13829" width="12.140625" style="2" customWidth="1"/>
    <col min="13830" max="13830" width="12.85546875" style="2" customWidth="1"/>
    <col min="13831" max="14079" width="9.140625" style="2"/>
    <col min="14080" max="14080" width="6.7109375" style="2" customWidth="1"/>
    <col min="14081" max="14081" width="13" style="2" customWidth="1"/>
    <col min="14082" max="14082" width="73.140625" style="2" customWidth="1"/>
    <col min="14083" max="14083" width="8" style="2" customWidth="1"/>
    <col min="14084" max="14084" width="8.28515625" style="2" customWidth="1"/>
    <col min="14085" max="14085" width="12.140625" style="2" customWidth="1"/>
    <col min="14086" max="14086" width="12.85546875" style="2" customWidth="1"/>
    <col min="14087" max="14335" width="9.140625" style="2"/>
    <col min="14336" max="14336" width="6.7109375" style="2" customWidth="1"/>
    <col min="14337" max="14337" width="13" style="2" customWidth="1"/>
    <col min="14338" max="14338" width="73.140625" style="2" customWidth="1"/>
    <col min="14339" max="14339" width="8" style="2" customWidth="1"/>
    <col min="14340" max="14340" width="8.28515625" style="2" customWidth="1"/>
    <col min="14341" max="14341" width="12.140625" style="2" customWidth="1"/>
    <col min="14342" max="14342" width="12.85546875" style="2" customWidth="1"/>
    <col min="14343" max="14591" width="9.140625" style="2"/>
    <col min="14592" max="14592" width="6.7109375" style="2" customWidth="1"/>
    <col min="14593" max="14593" width="13" style="2" customWidth="1"/>
    <col min="14594" max="14594" width="73.140625" style="2" customWidth="1"/>
    <col min="14595" max="14595" width="8" style="2" customWidth="1"/>
    <col min="14596" max="14596" width="8.28515625" style="2" customWidth="1"/>
    <col min="14597" max="14597" width="12.140625" style="2" customWidth="1"/>
    <col min="14598" max="14598" width="12.85546875" style="2" customWidth="1"/>
    <col min="14599" max="14847" width="9.140625" style="2"/>
    <col min="14848" max="14848" width="6.7109375" style="2" customWidth="1"/>
    <col min="14849" max="14849" width="13" style="2" customWidth="1"/>
    <col min="14850" max="14850" width="73.140625" style="2" customWidth="1"/>
    <col min="14851" max="14851" width="8" style="2" customWidth="1"/>
    <col min="14852" max="14852" width="8.28515625" style="2" customWidth="1"/>
    <col min="14853" max="14853" width="12.140625" style="2" customWidth="1"/>
    <col min="14854" max="14854" width="12.85546875" style="2" customWidth="1"/>
    <col min="14855" max="15103" width="9.140625" style="2"/>
    <col min="15104" max="15104" width="6.7109375" style="2" customWidth="1"/>
    <col min="15105" max="15105" width="13" style="2" customWidth="1"/>
    <col min="15106" max="15106" width="73.140625" style="2" customWidth="1"/>
    <col min="15107" max="15107" width="8" style="2" customWidth="1"/>
    <col min="15108" max="15108" width="8.28515625" style="2" customWidth="1"/>
    <col min="15109" max="15109" width="12.140625" style="2" customWidth="1"/>
    <col min="15110" max="15110" width="12.85546875" style="2" customWidth="1"/>
    <col min="15111" max="15359" width="9.140625" style="2"/>
    <col min="15360" max="15360" width="6.7109375" style="2" customWidth="1"/>
    <col min="15361" max="15361" width="13" style="2" customWidth="1"/>
    <col min="15362" max="15362" width="73.140625" style="2" customWidth="1"/>
    <col min="15363" max="15363" width="8" style="2" customWidth="1"/>
    <col min="15364" max="15364" width="8.28515625" style="2" customWidth="1"/>
    <col min="15365" max="15365" width="12.140625" style="2" customWidth="1"/>
    <col min="15366" max="15366" width="12.85546875" style="2" customWidth="1"/>
    <col min="15367" max="15615" width="9.140625" style="2"/>
    <col min="15616" max="15616" width="6.7109375" style="2" customWidth="1"/>
    <col min="15617" max="15617" width="13" style="2" customWidth="1"/>
    <col min="15618" max="15618" width="73.140625" style="2" customWidth="1"/>
    <col min="15619" max="15619" width="8" style="2" customWidth="1"/>
    <col min="15620" max="15620" width="8.28515625" style="2" customWidth="1"/>
    <col min="15621" max="15621" width="12.140625" style="2" customWidth="1"/>
    <col min="15622" max="15622" width="12.85546875" style="2" customWidth="1"/>
    <col min="15623" max="15871" width="9.140625" style="2"/>
    <col min="15872" max="15872" width="6.7109375" style="2" customWidth="1"/>
    <col min="15873" max="15873" width="13" style="2" customWidth="1"/>
    <col min="15874" max="15874" width="73.140625" style="2" customWidth="1"/>
    <col min="15875" max="15875" width="8" style="2" customWidth="1"/>
    <col min="15876" max="15876" width="8.28515625" style="2" customWidth="1"/>
    <col min="15877" max="15877" width="12.140625" style="2" customWidth="1"/>
    <col min="15878" max="15878" width="12.85546875" style="2" customWidth="1"/>
    <col min="15879" max="16127" width="9.140625" style="2"/>
    <col min="16128" max="16128" width="6.7109375" style="2" customWidth="1"/>
    <col min="16129" max="16129" width="13" style="2" customWidth="1"/>
    <col min="16130" max="16130" width="73.140625" style="2" customWidth="1"/>
    <col min="16131" max="16131" width="8" style="2" customWidth="1"/>
    <col min="16132" max="16132" width="8.28515625" style="2" customWidth="1"/>
    <col min="16133" max="16133" width="12.140625" style="2" customWidth="1"/>
    <col min="16134" max="16134" width="12.85546875" style="2" customWidth="1"/>
    <col min="16135" max="16384" width="9.140625" style="2"/>
  </cols>
  <sheetData>
    <row r="1" spans="1:6" ht="15.75" x14ac:dyDescent="0.25">
      <c r="A1" s="5"/>
      <c r="B1" s="50" t="s">
        <v>32</v>
      </c>
      <c r="C1"/>
      <c r="D1"/>
      <c r="E1"/>
      <c r="F1"/>
    </row>
    <row r="2" spans="1:6" ht="15" x14ac:dyDescent="0.25">
      <c r="A2" s="5"/>
      <c r="B2" s="6"/>
      <c r="C2"/>
      <c r="D2"/>
      <c r="E2"/>
      <c r="F2"/>
    </row>
    <row r="3" spans="1:6" ht="15.75" thickBot="1" x14ac:dyDescent="0.3">
      <c r="A3" s="5"/>
      <c r="B3" s="6" t="s">
        <v>0</v>
      </c>
      <c r="C3"/>
      <c r="D3"/>
      <c r="E3"/>
      <c r="F3"/>
    </row>
    <row r="4" spans="1:6" ht="15" x14ac:dyDescent="0.25">
      <c r="A4" s="7" t="s">
        <v>1</v>
      </c>
      <c r="B4" s="8" t="s">
        <v>2</v>
      </c>
      <c r="C4" s="9" t="s">
        <v>3</v>
      </c>
      <c r="D4" s="9" t="s">
        <v>4</v>
      </c>
      <c r="E4" s="51" t="s">
        <v>5</v>
      </c>
      <c r="F4" s="51"/>
    </row>
    <row r="5" spans="1:6" ht="15" x14ac:dyDescent="0.25">
      <c r="A5" s="10" t="s">
        <v>6</v>
      </c>
      <c r="B5" s="11"/>
      <c r="C5" s="12"/>
      <c r="D5" s="12" t="s">
        <v>7</v>
      </c>
      <c r="E5" s="12" t="s">
        <v>8</v>
      </c>
      <c r="F5" s="13" t="s">
        <v>9</v>
      </c>
    </row>
    <row r="6" spans="1:6" ht="15.75" thickBot="1" x14ac:dyDescent="0.3">
      <c r="A6" s="14">
        <v>1</v>
      </c>
      <c r="B6" s="15" t="s">
        <v>10</v>
      </c>
      <c r="C6" s="16">
        <v>4</v>
      </c>
      <c r="D6" s="16">
        <v>5</v>
      </c>
      <c r="E6" s="16">
        <v>6</v>
      </c>
      <c r="F6" s="17">
        <v>7</v>
      </c>
    </row>
    <row r="7" spans="1:6" ht="15" x14ac:dyDescent="0.25">
      <c r="A7" s="18"/>
      <c r="B7" s="19" t="s">
        <v>11</v>
      </c>
      <c r="C7" s="20"/>
      <c r="D7" s="21"/>
      <c r="E7" s="21"/>
      <c r="F7" s="22"/>
    </row>
    <row r="8" spans="1:6" ht="30" x14ac:dyDescent="0.25">
      <c r="A8" s="23">
        <v>1</v>
      </c>
      <c r="B8" s="24" t="s">
        <v>33</v>
      </c>
      <c r="C8" s="25" t="s">
        <v>30</v>
      </c>
      <c r="D8" s="26">
        <v>1</v>
      </c>
      <c r="E8" s="52">
        <v>0</v>
      </c>
      <c r="F8" s="27">
        <f t="shared" ref="F8:F10" si="0">D8*E8</f>
        <v>0</v>
      </c>
    </row>
    <row r="9" spans="1:6" ht="15" x14ac:dyDescent="0.25">
      <c r="A9" s="23">
        <v>2</v>
      </c>
      <c r="B9" s="24" t="s">
        <v>31</v>
      </c>
      <c r="C9" s="25" t="s">
        <v>30</v>
      </c>
      <c r="D9" s="26">
        <v>1</v>
      </c>
      <c r="E9" s="52">
        <v>0</v>
      </c>
      <c r="F9" s="27">
        <f t="shared" si="0"/>
        <v>0</v>
      </c>
    </row>
    <row r="10" spans="1:6" ht="38.25" x14ac:dyDescent="0.25">
      <c r="A10" s="23">
        <v>3</v>
      </c>
      <c r="B10" s="24" t="s">
        <v>34</v>
      </c>
      <c r="C10" s="25" t="s">
        <v>30</v>
      </c>
      <c r="D10" s="26">
        <v>1</v>
      </c>
      <c r="E10" s="52">
        <v>0</v>
      </c>
      <c r="F10" s="27">
        <f t="shared" si="0"/>
        <v>0</v>
      </c>
    </row>
    <row r="11" spans="1:6" ht="15" x14ac:dyDescent="0.25">
      <c r="A11" s="23"/>
      <c r="B11" s="28" t="s">
        <v>11</v>
      </c>
      <c r="C11" s="25"/>
      <c r="D11" s="26"/>
      <c r="E11" s="52"/>
      <c r="F11" s="29">
        <f>SUM(F7:F10)</f>
        <v>0</v>
      </c>
    </row>
    <row r="12" spans="1:6" ht="15" x14ac:dyDescent="0.25">
      <c r="A12" s="23"/>
      <c r="B12" s="24"/>
      <c r="C12" s="25"/>
      <c r="D12" s="26"/>
      <c r="E12" s="52"/>
      <c r="F12" s="27"/>
    </row>
    <row r="13" spans="1:6" ht="15" x14ac:dyDescent="0.25">
      <c r="A13" s="23"/>
      <c r="B13" s="28" t="s">
        <v>12</v>
      </c>
      <c r="C13" s="25"/>
      <c r="D13" s="26"/>
      <c r="E13" s="52"/>
      <c r="F13" s="27"/>
    </row>
    <row r="14" spans="1:6" ht="82.5" x14ac:dyDescent="0.25">
      <c r="A14" s="23">
        <v>4</v>
      </c>
      <c r="B14" s="24" t="s">
        <v>35</v>
      </c>
      <c r="C14" s="25" t="s">
        <v>13</v>
      </c>
      <c r="D14" s="26">
        <v>22.5</v>
      </c>
      <c r="E14" s="52">
        <v>0</v>
      </c>
      <c r="F14" s="27">
        <f t="shared" ref="F14:F23" si="1">D14*E14</f>
        <v>0</v>
      </c>
    </row>
    <row r="15" spans="1:6" ht="15" x14ac:dyDescent="0.25">
      <c r="A15" s="23">
        <v>5</v>
      </c>
      <c r="B15" s="24" t="s">
        <v>36</v>
      </c>
      <c r="C15" s="25" t="s">
        <v>37</v>
      </c>
      <c r="D15" s="26">
        <v>8.5</v>
      </c>
      <c r="E15" s="52">
        <v>0</v>
      </c>
      <c r="F15" s="27">
        <f t="shared" si="1"/>
        <v>0</v>
      </c>
    </row>
    <row r="16" spans="1:6" ht="15" x14ac:dyDescent="0.25">
      <c r="A16" s="23">
        <v>6</v>
      </c>
      <c r="B16" s="24" t="s">
        <v>38</v>
      </c>
      <c r="C16" s="25" t="s">
        <v>39</v>
      </c>
      <c r="D16" s="26">
        <v>12</v>
      </c>
      <c r="E16" s="52">
        <v>0</v>
      </c>
      <c r="F16" s="27">
        <f t="shared" si="1"/>
        <v>0</v>
      </c>
    </row>
    <row r="17" spans="1:6" ht="15" x14ac:dyDescent="0.25">
      <c r="A17" s="23">
        <v>7</v>
      </c>
      <c r="B17" s="24" t="s">
        <v>40</v>
      </c>
      <c r="C17" s="25" t="s">
        <v>41</v>
      </c>
      <c r="D17" s="26">
        <v>22.56</v>
      </c>
      <c r="E17" s="52">
        <v>0</v>
      </c>
      <c r="F17" s="27">
        <f t="shared" si="1"/>
        <v>0</v>
      </c>
    </row>
    <row r="18" spans="1:6" ht="15" x14ac:dyDescent="0.25">
      <c r="A18" s="23">
        <v>8</v>
      </c>
      <c r="B18" s="24" t="s">
        <v>42</v>
      </c>
      <c r="C18" s="25" t="s">
        <v>24</v>
      </c>
      <c r="D18" s="26">
        <v>2</v>
      </c>
      <c r="E18" s="52">
        <v>0</v>
      </c>
      <c r="F18" s="27">
        <f t="shared" si="1"/>
        <v>0</v>
      </c>
    </row>
    <row r="19" spans="1:6" ht="49.5" x14ac:dyDescent="0.25">
      <c r="A19" s="23">
        <v>9</v>
      </c>
      <c r="B19" s="24" t="s">
        <v>43</v>
      </c>
      <c r="C19" s="25" t="s">
        <v>14</v>
      </c>
      <c r="D19" s="26">
        <v>12</v>
      </c>
      <c r="E19" s="52">
        <v>0</v>
      </c>
      <c r="F19" s="27">
        <f t="shared" si="1"/>
        <v>0</v>
      </c>
    </row>
    <row r="20" spans="1:6" ht="64.5" x14ac:dyDescent="0.25">
      <c r="A20" s="23">
        <v>10</v>
      </c>
      <c r="B20" s="24" t="s">
        <v>44</v>
      </c>
      <c r="C20" s="25" t="s">
        <v>14</v>
      </c>
      <c r="D20" s="26">
        <v>12</v>
      </c>
      <c r="E20" s="52">
        <v>0</v>
      </c>
      <c r="F20" s="27">
        <f t="shared" si="1"/>
        <v>0</v>
      </c>
    </row>
    <row r="21" spans="1:6" ht="49.5" x14ac:dyDescent="0.25">
      <c r="A21" s="23">
        <v>11</v>
      </c>
      <c r="B21" s="24" t="s">
        <v>45</v>
      </c>
      <c r="C21" s="25" t="s">
        <v>13</v>
      </c>
      <c r="D21" s="26">
        <v>18</v>
      </c>
      <c r="E21" s="52">
        <v>0</v>
      </c>
      <c r="F21" s="27">
        <f t="shared" si="1"/>
        <v>0</v>
      </c>
    </row>
    <row r="22" spans="1:6" ht="49.5" x14ac:dyDescent="0.25">
      <c r="A22" s="23">
        <v>12</v>
      </c>
      <c r="B22" s="24" t="s">
        <v>46</v>
      </c>
      <c r="C22" s="25" t="s">
        <v>13</v>
      </c>
      <c r="D22" s="26">
        <v>18</v>
      </c>
      <c r="E22" s="52">
        <v>0</v>
      </c>
      <c r="F22" s="27">
        <f t="shared" si="1"/>
        <v>0</v>
      </c>
    </row>
    <row r="23" spans="1:6" ht="15" x14ac:dyDescent="0.25">
      <c r="A23" s="30">
        <v>13</v>
      </c>
      <c r="B23" s="31" t="s">
        <v>47</v>
      </c>
      <c r="C23" s="32" t="s">
        <v>14</v>
      </c>
      <c r="D23" s="33">
        <v>12</v>
      </c>
      <c r="E23" s="53">
        <v>0</v>
      </c>
      <c r="F23" s="34">
        <f t="shared" si="1"/>
        <v>0</v>
      </c>
    </row>
    <row r="24" spans="1:6" ht="15" x14ac:dyDescent="0.25">
      <c r="A24" s="30"/>
      <c r="B24" s="35" t="s">
        <v>15</v>
      </c>
      <c r="C24" s="32"/>
      <c r="D24" s="33"/>
      <c r="E24" s="53"/>
      <c r="F24" s="34"/>
    </row>
    <row r="25" spans="1:6" ht="15" x14ac:dyDescent="0.25">
      <c r="A25" s="30"/>
      <c r="B25" s="35" t="s">
        <v>48</v>
      </c>
      <c r="C25" s="32"/>
      <c r="D25" s="33"/>
      <c r="E25" s="53"/>
      <c r="F25" s="34"/>
    </row>
    <row r="26" spans="1:6" ht="15" x14ac:dyDescent="0.25">
      <c r="A26" s="23"/>
      <c r="B26" s="36" t="s">
        <v>49</v>
      </c>
      <c r="C26" s="25"/>
      <c r="D26" s="26"/>
      <c r="E26" s="52"/>
      <c r="F26" s="27"/>
    </row>
    <row r="27" spans="1:6" ht="15" x14ac:dyDescent="0.25">
      <c r="A27" s="30">
        <v>14</v>
      </c>
      <c r="B27" s="31" t="s">
        <v>50</v>
      </c>
      <c r="C27" s="32" t="s">
        <v>14</v>
      </c>
      <c r="D27" s="33">
        <v>12</v>
      </c>
      <c r="E27" s="53">
        <v>0</v>
      </c>
      <c r="F27" s="34">
        <f>D27*E27</f>
        <v>0</v>
      </c>
    </row>
    <row r="28" spans="1:6" ht="15" x14ac:dyDescent="0.25">
      <c r="A28" s="30"/>
      <c r="B28" s="35" t="s">
        <v>16</v>
      </c>
      <c r="C28" s="32"/>
      <c r="D28" s="33" t="s">
        <v>0</v>
      </c>
      <c r="E28" s="53"/>
      <c r="F28" s="34"/>
    </row>
    <row r="29" spans="1:6" ht="15" x14ac:dyDescent="0.25">
      <c r="A29" s="30"/>
      <c r="B29" s="35" t="s">
        <v>17</v>
      </c>
      <c r="C29" s="32"/>
      <c r="D29" s="33"/>
      <c r="E29" s="53"/>
      <c r="F29" s="34"/>
    </row>
    <row r="30" spans="1:6" ht="15" x14ac:dyDescent="0.25">
      <c r="A30" s="30"/>
      <c r="B30" s="35" t="s">
        <v>18</v>
      </c>
      <c r="C30" s="32"/>
      <c r="D30" s="33"/>
      <c r="E30" s="53"/>
      <c r="F30" s="34"/>
    </row>
    <row r="31" spans="1:6" ht="15" x14ac:dyDescent="0.25">
      <c r="A31" s="23"/>
      <c r="B31" s="36"/>
      <c r="C31" s="25"/>
      <c r="D31" s="26"/>
      <c r="E31" s="52"/>
      <c r="F31" s="27"/>
    </row>
    <row r="32" spans="1:6" ht="49.5" x14ac:dyDescent="0.25">
      <c r="A32" s="23">
        <v>15</v>
      </c>
      <c r="B32" s="25" t="s">
        <v>51</v>
      </c>
      <c r="C32" s="25" t="s">
        <v>41</v>
      </c>
      <c r="D32" s="26">
        <v>22.56</v>
      </c>
      <c r="E32" s="52">
        <v>0</v>
      </c>
      <c r="F32" s="27">
        <f>D32*E32</f>
        <v>0</v>
      </c>
    </row>
    <row r="33" spans="1:6" ht="15" x14ac:dyDescent="0.25">
      <c r="A33" s="23"/>
      <c r="B33" s="28" t="s">
        <v>12</v>
      </c>
      <c r="C33" s="25"/>
      <c r="D33" s="26"/>
      <c r="E33" s="52"/>
      <c r="F33" s="29">
        <f>SUM(F13:F32)</f>
        <v>0</v>
      </c>
    </row>
    <row r="34" spans="1:6" ht="15" x14ac:dyDescent="0.25">
      <c r="A34" s="23"/>
      <c r="B34" s="24"/>
      <c r="C34" s="25"/>
      <c r="D34" s="26"/>
      <c r="E34" s="52"/>
      <c r="F34" s="27"/>
    </row>
    <row r="35" spans="1:6" ht="15" x14ac:dyDescent="0.25">
      <c r="A35" s="23"/>
      <c r="B35" s="28" t="s">
        <v>19</v>
      </c>
      <c r="C35" s="25"/>
      <c r="D35" s="26"/>
      <c r="E35" s="52"/>
      <c r="F35" s="27"/>
    </row>
    <row r="36" spans="1:6" ht="38.25" x14ac:dyDescent="0.25">
      <c r="A36" s="23">
        <v>16</v>
      </c>
      <c r="B36" s="24" t="s">
        <v>52</v>
      </c>
      <c r="C36" s="25" t="s">
        <v>13</v>
      </c>
      <c r="D36" s="26">
        <v>12</v>
      </c>
      <c r="E36" s="52">
        <v>0</v>
      </c>
      <c r="F36" s="27">
        <f t="shared" ref="F36:F41" si="2">D36*E36</f>
        <v>0</v>
      </c>
    </row>
    <row r="37" spans="1:6" ht="38.25" x14ac:dyDescent="0.25">
      <c r="A37" s="23">
        <v>17</v>
      </c>
      <c r="B37" s="24" t="s">
        <v>53</v>
      </c>
      <c r="C37" s="25" t="s">
        <v>13</v>
      </c>
      <c r="D37" s="26">
        <v>12</v>
      </c>
      <c r="E37" s="52">
        <v>0</v>
      </c>
      <c r="F37" s="27">
        <f t="shared" si="2"/>
        <v>0</v>
      </c>
    </row>
    <row r="38" spans="1:6" ht="64.5" x14ac:dyDescent="0.25">
      <c r="A38" s="23">
        <v>18</v>
      </c>
      <c r="B38" s="24" t="s">
        <v>54</v>
      </c>
      <c r="C38" s="25" t="s">
        <v>13</v>
      </c>
      <c r="D38" s="26">
        <v>12</v>
      </c>
      <c r="E38" s="52">
        <v>0</v>
      </c>
      <c r="F38" s="27">
        <f t="shared" si="2"/>
        <v>0</v>
      </c>
    </row>
    <row r="39" spans="1:6" ht="49.5" x14ac:dyDescent="0.25">
      <c r="A39" s="23">
        <v>19</v>
      </c>
      <c r="B39" s="24" t="s">
        <v>55</v>
      </c>
      <c r="C39" s="25" t="s">
        <v>13</v>
      </c>
      <c r="D39" s="26">
        <v>2</v>
      </c>
      <c r="E39" s="52">
        <v>0</v>
      </c>
      <c r="F39" s="27">
        <f t="shared" si="2"/>
        <v>0</v>
      </c>
    </row>
    <row r="40" spans="1:6" ht="41.25" x14ac:dyDescent="0.25">
      <c r="A40" s="23">
        <v>20</v>
      </c>
      <c r="B40" s="24" t="s">
        <v>56</v>
      </c>
      <c r="C40" s="25" t="s">
        <v>13</v>
      </c>
      <c r="D40" s="26">
        <v>12</v>
      </c>
      <c r="E40" s="52">
        <v>0</v>
      </c>
      <c r="F40" s="27">
        <f t="shared" si="2"/>
        <v>0</v>
      </c>
    </row>
    <row r="41" spans="1:6" ht="49.5" x14ac:dyDescent="0.25">
      <c r="A41" s="23">
        <v>21</v>
      </c>
      <c r="B41" s="24" t="s">
        <v>57</v>
      </c>
      <c r="C41" s="25" t="s">
        <v>13</v>
      </c>
      <c r="D41" s="26">
        <v>22.5</v>
      </c>
      <c r="E41" s="52">
        <v>0</v>
      </c>
      <c r="F41" s="27">
        <f t="shared" si="2"/>
        <v>0</v>
      </c>
    </row>
    <row r="42" spans="1:6" ht="15" x14ac:dyDescent="0.25">
      <c r="A42" s="23" t="s">
        <v>0</v>
      </c>
      <c r="B42" s="28" t="s">
        <v>19</v>
      </c>
      <c r="C42" s="25"/>
      <c r="D42" s="26"/>
      <c r="E42" s="52"/>
      <c r="F42" s="29">
        <f>SUM(F35:F41)</f>
        <v>0</v>
      </c>
    </row>
    <row r="43" spans="1:6" ht="15" x14ac:dyDescent="0.25">
      <c r="A43" s="23"/>
      <c r="B43" s="24"/>
      <c r="C43" s="25"/>
      <c r="D43" s="26"/>
      <c r="E43" s="52"/>
      <c r="F43" s="27"/>
    </row>
    <row r="44" spans="1:6" ht="15" x14ac:dyDescent="0.25">
      <c r="A44" s="23"/>
      <c r="B44" s="28" t="s">
        <v>20</v>
      </c>
      <c r="C44" s="25"/>
      <c r="D44" s="26"/>
      <c r="E44" s="52"/>
      <c r="F44" s="27"/>
    </row>
    <row r="45" spans="1:6" ht="42" x14ac:dyDescent="0.25">
      <c r="A45" s="23">
        <v>22</v>
      </c>
      <c r="B45" s="24" t="s">
        <v>58</v>
      </c>
      <c r="C45" s="25" t="s">
        <v>21</v>
      </c>
      <c r="D45" s="26">
        <v>9</v>
      </c>
      <c r="E45" s="52">
        <v>0</v>
      </c>
      <c r="F45" s="27">
        <f t="shared" ref="F45:F54" si="3">D45*E45</f>
        <v>0</v>
      </c>
    </row>
    <row r="46" spans="1:6" ht="53.25" x14ac:dyDescent="0.25">
      <c r="A46" s="23">
        <v>23</v>
      </c>
      <c r="B46" s="24" t="s">
        <v>59</v>
      </c>
      <c r="C46" s="25" t="s">
        <v>21</v>
      </c>
      <c r="D46" s="26">
        <v>9</v>
      </c>
      <c r="E46" s="52">
        <v>0</v>
      </c>
      <c r="F46" s="27">
        <f t="shared" si="3"/>
        <v>0</v>
      </c>
    </row>
    <row r="47" spans="1:6" ht="38.25" x14ac:dyDescent="0.25">
      <c r="A47" s="23">
        <v>24</v>
      </c>
      <c r="B47" s="24" t="s">
        <v>60</v>
      </c>
      <c r="C47" s="25" t="s">
        <v>14</v>
      </c>
      <c r="D47" s="26">
        <v>5.2</v>
      </c>
      <c r="E47" s="52">
        <v>0</v>
      </c>
      <c r="F47" s="27">
        <f t="shared" si="3"/>
        <v>0</v>
      </c>
    </row>
    <row r="48" spans="1:6" ht="38.25" x14ac:dyDescent="0.25">
      <c r="A48" s="23">
        <v>25</v>
      </c>
      <c r="B48" s="24" t="s">
        <v>61</v>
      </c>
      <c r="C48" s="25" t="s">
        <v>22</v>
      </c>
      <c r="D48" s="26">
        <v>1</v>
      </c>
      <c r="E48" s="52">
        <v>0</v>
      </c>
      <c r="F48" s="27">
        <f t="shared" si="3"/>
        <v>0</v>
      </c>
    </row>
    <row r="49" spans="1:6" ht="15" x14ac:dyDescent="0.25">
      <c r="A49" s="23"/>
      <c r="B49" s="24" t="s">
        <v>62</v>
      </c>
      <c r="C49" s="25" t="s">
        <v>22</v>
      </c>
      <c r="D49" s="26">
        <v>1</v>
      </c>
      <c r="E49" s="52">
        <v>0</v>
      </c>
      <c r="F49" s="27">
        <f t="shared" si="3"/>
        <v>0</v>
      </c>
    </row>
    <row r="50" spans="1:6" ht="15" x14ac:dyDescent="0.25">
      <c r="A50" s="23">
        <v>26</v>
      </c>
      <c r="B50" s="24" t="s">
        <v>63</v>
      </c>
      <c r="C50" s="25" t="s">
        <v>23</v>
      </c>
      <c r="D50" s="26">
        <v>8.5</v>
      </c>
      <c r="E50" s="52">
        <v>0</v>
      </c>
      <c r="F50" s="27">
        <f t="shared" si="3"/>
        <v>0</v>
      </c>
    </row>
    <row r="51" spans="1:6" ht="15" x14ac:dyDescent="0.25">
      <c r="A51" s="23">
        <v>27</v>
      </c>
      <c r="B51" s="24" t="s">
        <v>64</v>
      </c>
      <c r="C51" s="25" t="s">
        <v>24</v>
      </c>
      <c r="D51" s="26">
        <v>2</v>
      </c>
      <c r="E51" s="52">
        <v>0</v>
      </c>
      <c r="F51" s="27">
        <f t="shared" si="3"/>
        <v>0</v>
      </c>
    </row>
    <row r="52" spans="1:6" ht="15" x14ac:dyDescent="0.25">
      <c r="A52" s="23">
        <v>28</v>
      </c>
      <c r="B52" s="24" t="s">
        <v>65</v>
      </c>
      <c r="C52" s="25" t="s">
        <v>30</v>
      </c>
      <c r="D52" s="26">
        <v>2</v>
      </c>
      <c r="E52" s="52">
        <v>0</v>
      </c>
      <c r="F52" s="27">
        <f t="shared" si="3"/>
        <v>0</v>
      </c>
    </row>
    <row r="53" spans="1:6" ht="15" x14ac:dyDescent="0.25">
      <c r="A53" s="23">
        <v>29</v>
      </c>
      <c r="B53" s="24" t="s">
        <v>66</v>
      </c>
      <c r="C53" s="25" t="s">
        <v>14</v>
      </c>
      <c r="D53" s="26">
        <v>3.5</v>
      </c>
      <c r="E53" s="52">
        <v>0</v>
      </c>
      <c r="F53" s="27">
        <f t="shared" si="3"/>
        <v>0</v>
      </c>
    </row>
    <row r="54" spans="1:6" ht="38.25" x14ac:dyDescent="0.25">
      <c r="A54" s="23">
        <v>30</v>
      </c>
      <c r="B54" s="25" t="s">
        <v>67</v>
      </c>
      <c r="C54" s="25" t="s">
        <v>14</v>
      </c>
      <c r="D54" s="26">
        <v>5</v>
      </c>
      <c r="E54" s="52">
        <v>0</v>
      </c>
      <c r="F54" s="27">
        <f t="shared" si="3"/>
        <v>0</v>
      </c>
    </row>
    <row r="55" spans="1:6" ht="15" x14ac:dyDescent="0.25">
      <c r="A55" s="23"/>
      <c r="B55" s="28" t="s">
        <v>20</v>
      </c>
      <c r="C55" s="25"/>
      <c r="D55" s="26"/>
      <c r="E55" s="52"/>
      <c r="F55" s="29">
        <f>SUM(F44:F54)</f>
        <v>0</v>
      </c>
    </row>
    <row r="56" spans="1:6" ht="15" x14ac:dyDescent="0.25">
      <c r="A56" s="23"/>
      <c r="B56" s="24"/>
      <c r="C56" s="25"/>
      <c r="D56" s="26"/>
      <c r="E56" s="52"/>
      <c r="F56" s="27"/>
    </row>
    <row r="57" spans="1:6" ht="15" x14ac:dyDescent="0.25">
      <c r="A57" s="23"/>
      <c r="B57" s="28" t="s">
        <v>25</v>
      </c>
      <c r="C57" s="25"/>
      <c r="D57" s="26"/>
      <c r="E57" s="52"/>
      <c r="F57" s="27"/>
    </row>
    <row r="58" spans="1:6" ht="49.5" x14ac:dyDescent="0.25">
      <c r="A58" s="23">
        <v>35</v>
      </c>
      <c r="B58" s="24" t="s">
        <v>68</v>
      </c>
      <c r="C58" s="25" t="s">
        <v>39</v>
      </c>
      <c r="D58" s="26">
        <v>4.2</v>
      </c>
      <c r="E58" s="52">
        <v>0</v>
      </c>
      <c r="F58" s="27">
        <f t="shared" ref="F58:F59" si="4">D58*E58</f>
        <v>0</v>
      </c>
    </row>
    <row r="59" spans="1:6" ht="27" x14ac:dyDescent="0.25">
      <c r="A59" s="23">
        <v>36</v>
      </c>
      <c r="B59" s="24" t="s">
        <v>69</v>
      </c>
      <c r="C59" s="25" t="s">
        <v>41</v>
      </c>
      <c r="D59" s="26">
        <v>6</v>
      </c>
      <c r="E59" s="52">
        <v>0</v>
      </c>
      <c r="F59" s="27">
        <f t="shared" si="4"/>
        <v>0</v>
      </c>
    </row>
    <row r="60" spans="1:6" ht="15" x14ac:dyDescent="0.25">
      <c r="A60" s="23"/>
      <c r="B60" s="28" t="s">
        <v>25</v>
      </c>
      <c r="C60" s="25"/>
      <c r="D60" s="26"/>
      <c r="E60" s="52"/>
      <c r="F60" s="29">
        <f>SUM(F57:F59)</f>
        <v>0</v>
      </c>
    </row>
    <row r="61" spans="1:6" ht="15" x14ac:dyDescent="0.25">
      <c r="A61" s="23"/>
      <c r="B61" s="24"/>
      <c r="C61" s="25"/>
      <c r="D61" s="26"/>
      <c r="E61" s="52"/>
      <c r="F61" s="27"/>
    </row>
    <row r="62" spans="1:6" ht="15" x14ac:dyDescent="0.25">
      <c r="A62" s="23"/>
      <c r="B62" s="28" t="s">
        <v>26</v>
      </c>
      <c r="C62" s="25"/>
      <c r="D62" s="26"/>
      <c r="E62" s="52"/>
      <c r="F62" s="27"/>
    </row>
    <row r="63" spans="1:6" ht="53.25" x14ac:dyDescent="0.25">
      <c r="A63" s="23">
        <v>37</v>
      </c>
      <c r="B63" s="24" t="s">
        <v>70</v>
      </c>
      <c r="C63" s="25" t="s">
        <v>41</v>
      </c>
      <c r="D63" s="26">
        <v>35.200000000000003</v>
      </c>
      <c r="E63" s="52">
        <v>0</v>
      </c>
      <c r="F63" s="27">
        <f>D63*E63</f>
        <v>0</v>
      </c>
    </row>
    <row r="64" spans="1:6" ht="15" x14ac:dyDescent="0.25">
      <c r="A64" s="37"/>
      <c r="B64" s="38" t="s">
        <v>26</v>
      </c>
      <c r="C64" s="39"/>
      <c r="D64" s="40"/>
      <c r="E64" s="40"/>
      <c r="F64" s="41">
        <f>SUM(F62:F63)</f>
        <v>0</v>
      </c>
    </row>
    <row r="65" spans="1:6" ht="15" x14ac:dyDescent="0.25">
      <c r="A65" s="37"/>
      <c r="B65" s="42"/>
      <c r="C65" s="39"/>
      <c r="D65" s="40"/>
      <c r="E65" s="40"/>
      <c r="F65" s="43"/>
    </row>
    <row r="66" spans="1:6" ht="15" x14ac:dyDescent="0.25">
      <c r="A66" s="37"/>
      <c r="B66" s="38" t="s">
        <v>27</v>
      </c>
      <c r="C66" s="39"/>
      <c r="D66" s="40"/>
      <c r="E66" s="40"/>
      <c r="F66" s="41">
        <f>ROUND(F11+F33+F42+F55+F60+F64,0)</f>
        <v>0</v>
      </c>
    </row>
    <row r="67" spans="1:6" ht="15" x14ac:dyDescent="0.25">
      <c r="A67" s="44"/>
      <c r="B67" s="42" t="s">
        <v>28</v>
      </c>
      <c r="C67" s="39"/>
      <c r="D67" s="40"/>
      <c r="E67" s="40"/>
      <c r="F67" s="43">
        <f>ROUND(F66*0.21,0)</f>
        <v>0</v>
      </c>
    </row>
    <row r="68" spans="1:6" ht="15.75" thickBot="1" x14ac:dyDescent="0.3">
      <c r="A68" s="45"/>
      <c r="B68" s="46" t="s">
        <v>29</v>
      </c>
      <c r="C68" s="47"/>
      <c r="D68" s="48"/>
      <c r="E68" s="48"/>
      <c r="F68" s="49">
        <f>SUM(F66:F67)</f>
        <v>0</v>
      </c>
    </row>
    <row r="69" spans="1:6" x14ac:dyDescent="0.2">
      <c r="A69" s="2"/>
      <c r="B69" s="2"/>
    </row>
    <row r="70" spans="1:6" x14ac:dyDescent="0.2">
      <c r="A70" s="2"/>
      <c r="B70" s="2"/>
    </row>
    <row r="71" spans="1:6" x14ac:dyDescent="0.2">
      <c r="A71" s="2"/>
      <c r="B71" s="2"/>
    </row>
    <row r="72" spans="1:6" x14ac:dyDescent="0.2">
      <c r="A72" s="2"/>
    </row>
    <row r="74" spans="1:6" x14ac:dyDescent="0.2">
      <c r="B74" s="4" t="s">
        <v>0</v>
      </c>
    </row>
    <row r="75" spans="1:6" x14ac:dyDescent="0.2">
      <c r="B75" s="4" t="s">
        <v>0</v>
      </c>
    </row>
    <row r="76" spans="1:6" x14ac:dyDescent="0.2">
      <c r="B76" s="4" t="s">
        <v>0</v>
      </c>
    </row>
    <row r="77" spans="1:6" x14ac:dyDescent="0.2">
      <c r="B77" s="4" t="s">
        <v>0</v>
      </c>
    </row>
  </sheetData>
  <sheetProtection selectLockedCells="1" selectUnlockedCells="1"/>
  <mergeCells count="1">
    <mergeCell ref="E4:F4"/>
  </mergeCells>
  <pageMargins left="0.69444444444444442" right="0" top="0" bottom="0.49236111111111114" header="0.51180555555555551" footer="0.51180555555555551"/>
  <pageSetup paperSize="9" scale="90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Soupis prací</vt:lpstr>
      <vt:lpstr>'Soupis prací'!Excel_BuiltIn_Print_Area</vt:lpstr>
      <vt:lpstr>'Soupis prací'!Excel_BuiltIn_Print_Titles</vt:lpstr>
      <vt:lpstr>'Soupis prací'!Názvy_tisku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Faulhammerová Martina</dc:creator>
  <cp:lastModifiedBy>Tyrová Martina</cp:lastModifiedBy>
  <cp:lastPrinted>2023-10-20T06:37:49Z</cp:lastPrinted>
  <dcterms:created xsi:type="dcterms:W3CDTF">2011-02-14T05:56:22Z</dcterms:created>
  <dcterms:modified xsi:type="dcterms:W3CDTF">2023-10-23T06:17:18Z</dcterms:modified>
</cp:coreProperties>
</file>