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535" activeTab="0"/>
  </bookViews>
  <sheets>
    <sheet name="1rok" sheetId="9" r:id="rId1"/>
  </sheets>
  <definedNames/>
  <calcPr calcId="152511"/>
</workbook>
</file>

<file path=xl/sharedStrings.xml><?xml version="1.0" encoding="utf-8"?>
<sst xmlns="http://schemas.openxmlformats.org/spreadsheetml/2006/main" count="66" uniqueCount="41">
  <si>
    <t>POPLATKY</t>
  </si>
  <si>
    <t>ADR</t>
  </si>
  <si>
    <t>MEDICINÁLNÍ PLYNY</t>
  </si>
  <si>
    <t>roční pronájem</t>
  </si>
  <si>
    <t>bez DPH</t>
  </si>
  <si>
    <t>vč. DPH</t>
  </si>
  <si>
    <t>denní pronájem</t>
  </si>
  <si>
    <t>Silniční + energetický</t>
  </si>
  <si>
    <t>DOPRAVA</t>
  </si>
  <si>
    <t>dopravné</t>
  </si>
  <si>
    <t>cena za 1 km</t>
  </si>
  <si>
    <t>za 1 rok</t>
  </si>
  <si>
    <t>CELKOVÁ NABÍDKOVÁ CENA</t>
  </si>
  <si>
    <t>poplatek za 1 lahev</t>
  </si>
  <si>
    <t>výše poplatků za 1 rok</t>
  </si>
  <si>
    <t>CELKEM</t>
  </si>
  <si>
    <t>možnost dl. pronájmu po měsících jako poměrná část ceny ročního pronájmu</t>
  </si>
  <si>
    <t>min. doba dl. pronájmu bude činit 6 měsíců</t>
  </si>
  <si>
    <t>MIMOŘÁDNÁ OBJEDNÁVKA</t>
  </si>
  <si>
    <t>mimořádná objednávka</t>
  </si>
  <si>
    <t>poplatek</t>
  </si>
  <si>
    <t xml:space="preserve">PRONÁJEM - DLOUHODOBÝ </t>
  </si>
  <si>
    <t>PRONÁJEM - KRÁTKODOBÝ</t>
  </si>
  <si>
    <t>cena za dodávku 1 plné lahve</t>
  </si>
  <si>
    <t>celkem za 1 rok</t>
  </si>
  <si>
    <t>Pozn.: Případné jakékoli další poplatky musí být obsaženy v nabídkové ceně za dodávku 1 plné lahve.</t>
  </si>
  <si>
    <t>druh plynu a lahve</t>
  </si>
  <si>
    <t>druh poplatku</t>
  </si>
  <si>
    <t>m3</t>
  </si>
  <si>
    <t>lahví</t>
  </si>
  <si>
    <t xml:space="preserve"> za 1 rok</t>
  </si>
  <si>
    <t>cena za dodávku 1 m3</t>
  </si>
  <si>
    <t>kyslík medicinální</t>
  </si>
  <si>
    <t>vzduch medicinální</t>
  </si>
  <si>
    <t>vodní objem lahve [l]</t>
  </si>
  <si>
    <t>objem plynu v lahvi [m3]*</t>
  </si>
  <si>
    <t>*Množství plynu v lahvi je vztaženo na stav plynu při teplotě 15°C a tlaku 0,1 MPa.</t>
  </si>
  <si>
    <t>lahví za 1 rok</t>
  </si>
  <si>
    <t>cena pronájmu 1 lahve/rok</t>
  </si>
  <si>
    <t>cena pronájmu 1 lahve/den</t>
  </si>
  <si>
    <t>(odlehčená láhev 2l/10l)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</si>
</sst>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3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Protection="0">
      <alignment horizontal="right" vertical="center"/>
    </xf>
    <xf numFmtId="0" fontId="2" fillId="3" borderId="1" applyNumberFormat="0" applyProtection="0">
      <alignment vertical="center"/>
    </xf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9" fontId="3" fillId="0" borderId="0" xfId="0" applyNumberFormat="1" applyFont="1"/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/>
    <xf numFmtId="49" fontId="3" fillId="0" borderId="2" xfId="0" applyNumberFormat="1" applyFont="1" applyFill="1" applyBorder="1"/>
    <xf numFmtId="1" fontId="3" fillId="0" borderId="2" xfId="0" applyNumberFormat="1" applyFont="1" applyBorder="1"/>
    <xf numFmtId="164" fontId="3" fillId="4" borderId="2" xfId="0" applyNumberFormat="1" applyFont="1" applyFill="1" applyBorder="1"/>
    <xf numFmtId="164" fontId="3" fillId="0" borderId="2" xfId="0" applyNumberFormat="1" applyFont="1" applyBorder="1"/>
    <xf numFmtId="0" fontId="4" fillId="5" borderId="0" xfId="0" applyFont="1" applyFill="1"/>
    <xf numFmtId="49" fontId="4" fillId="5" borderId="0" xfId="0" applyNumberFormat="1" applyFont="1" applyFill="1"/>
    <xf numFmtId="165" fontId="4" fillId="5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4" fillId="5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/>
    </xf>
    <xf numFmtId="164" fontId="4" fillId="0" borderId="3" xfId="0" applyNumberFormat="1" applyFont="1" applyBorder="1"/>
    <xf numFmtId="164" fontId="4" fillId="0" borderId="4" xfId="0" applyNumberFormat="1" applyFont="1" applyBorder="1"/>
    <xf numFmtId="49" fontId="3" fillId="0" borderId="5" xfId="0" applyNumberFormat="1" applyFont="1" applyFill="1" applyBorder="1" applyAlignment="1">
      <alignment/>
    </xf>
    <xf numFmtId="49" fontId="3" fillId="0" borderId="6" xfId="0" applyNumberFormat="1" applyFont="1" applyFill="1" applyBorder="1" applyAlignment="1">
      <alignment/>
    </xf>
    <xf numFmtId="49" fontId="3" fillId="0" borderId="7" xfId="0" applyNumberFormat="1" applyFont="1" applyFill="1" applyBorder="1" applyAlignment="1">
      <alignment/>
    </xf>
    <xf numFmtId="2" fontId="3" fillId="0" borderId="2" xfId="0" applyNumberFormat="1" applyFont="1" applyFill="1" applyBorder="1"/>
    <xf numFmtId="0" fontId="3" fillId="0" borderId="2" xfId="0" applyNumberFormat="1" applyFont="1" applyBorder="1"/>
    <xf numFmtId="2" fontId="3" fillId="4" borderId="2" xfId="0" applyNumberFormat="1" applyFont="1" applyFill="1" applyBorder="1"/>
    <xf numFmtId="164" fontId="3" fillId="0" borderId="2" xfId="0" applyNumberFormat="1" applyFont="1" applyFill="1" applyBorder="1"/>
    <xf numFmtId="0" fontId="0" fillId="5" borderId="0" xfId="0" applyFill="1"/>
    <xf numFmtId="164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DataEmph" xfId="20"/>
    <cellStyle name="SAPBEXaggDataEmph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 topLeftCell="A1">
      <selection activeCell="B22" sqref="B22"/>
    </sheetView>
  </sheetViews>
  <sheetFormatPr defaultColWidth="9.140625" defaultRowHeight="15"/>
  <cols>
    <col min="1" max="1" width="17.7109375" style="0" customWidth="1"/>
    <col min="2" max="2" width="10.28125" style="0" customWidth="1"/>
    <col min="3" max="3" width="12.57421875" style="0" customWidth="1"/>
    <col min="4" max="4" width="10.140625" style="0" bestFit="1" customWidth="1"/>
    <col min="5" max="5" width="13.7109375" style="0" bestFit="1" customWidth="1"/>
    <col min="6" max="8" width="15.7109375" style="0" customWidth="1"/>
    <col min="9" max="9" width="13.7109375" style="0" bestFit="1" customWidth="1"/>
    <col min="10" max="10" width="14.00390625" style="0" bestFit="1" customWidth="1"/>
    <col min="11" max="11" width="13.7109375" style="0" bestFit="1" customWidth="1"/>
  </cols>
  <sheetData>
    <row r="1" spans="1:11" ht="15">
      <c r="A1" s="12" t="s">
        <v>2</v>
      </c>
      <c r="B1" s="18"/>
      <c r="C1" s="18"/>
      <c r="D1" s="18"/>
      <c r="E1" s="12"/>
      <c r="F1" s="12"/>
      <c r="G1" s="12"/>
      <c r="H1" s="12"/>
      <c r="I1" s="12"/>
      <c r="J1" s="12"/>
      <c r="K1" s="30"/>
    </row>
    <row r="2" spans="1:11" ht="15" customHeight="1">
      <c r="A2" s="52" t="s">
        <v>26</v>
      </c>
      <c r="B2" s="41" t="s">
        <v>34</v>
      </c>
      <c r="C2" s="41" t="s">
        <v>35</v>
      </c>
      <c r="D2" s="40" t="s">
        <v>30</v>
      </c>
      <c r="E2" s="40"/>
      <c r="F2" s="40" t="s">
        <v>31</v>
      </c>
      <c r="G2" s="40"/>
      <c r="H2" s="40" t="s">
        <v>23</v>
      </c>
      <c r="I2" s="40"/>
      <c r="J2" s="40" t="s">
        <v>24</v>
      </c>
      <c r="K2" s="40"/>
    </row>
    <row r="3" spans="1:11" ht="15">
      <c r="A3" s="53"/>
      <c r="B3" s="54"/>
      <c r="C3" s="54"/>
      <c r="D3" s="34" t="s">
        <v>29</v>
      </c>
      <c r="E3" s="33" t="s">
        <v>28</v>
      </c>
      <c r="F3" s="32" t="s">
        <v>4</v>
      </c>
      <c r="G3" s="32" t="s">
        <v>5</v>
      </c>
      <c r="H3" s="32" t="s">
        <v>4</v>
      </c>
      <c r="I3" s="32" t="s">
        <v>5</v>
      </c>
      <c r="J3" s="32" t="s">
        <v>4</v>
      </c>
      <c r="K3" s="32" t="s">
        <v>5</v>
      </c>
    </row>
    <row r="4" spans="1:11" ht="15">
      <c r="A4" s="8" t="s">
        <v>32</v>
      </c>
      <c r="B4" s="26">
        <v>2</v>
      </c>
      <c r="C4" s="28"/>
      <c r="D4" s="9">
        <v>1650</v>
      </c>
      <c r="E4" s="27">
        <f>D4*C4</f>
        <v>0</v>
      </c>
      <c r="F4" s="10"/>
      <c r="G4" s="10">
        <f aca="true" t="shared" si="0" ref="G4:G6">1.15*F4</f>
        <v>0</v>
      </c>
      <c r="H4" s="29">
        <f>F4*C4</f>
        <v>0</v>
      </c>
      <c r="I4" s="29">
        <f>1.15*H4</f>
        <v>0</v>
      </c>
      <c r="J4" s="11">
        <f>D4*H4</f>
        <v>0</v>
      </c>
      <c r="K4" s="11">
        <f>D4*I4</f>
        <v>0</v>
      </c>
    </row>
    <row r="5" spans="1:11" ht="15">
      <c r="A5" s="8" t="s">
        <v>32</v>
      </c>
      <c r="B5" s="26">
        <v>10</v>
      </c>
      <c r="C5" s="28"/>
      <c r="D5" s="9">
        <v>600</v>
      </c>
      <c r="E5" s="27">
        <f>D5*C5</f>
        <v>0</v>
      </c>
      <c r="F5" s="10"/>
      <c r="G5" s="10">
        <f t="shared" si="0"/>
        <v>0</v>
      </c>
      <c r="H5" s="29">
        <f aca="true" t="shared" si="1" ref="H5:H6">F5*C5</f>
        <v>0</v>
      </c>
      <c r="I5" s="29">
        <f>1.15*H5</f>
        <v>0</v>
      </c>
      <c r="J5" s="11">
        <f>D5*H5</f>
        <v>0</v>
      </c>
      <c r="K5" s="11">
        <f>D5*I5</f>
        <v>0</v>
      </c>
    </row>
    <row r="6" spans="1:11" ht="15">
      <c r="A6" s="8" t="s">
        <v>33</v>
      </c>
      <c r="B6" s="26">
        <v>10</v>
      </c>
      <c r="C6" s="28"/>
      <c r="D6" s="9">
        <v>4</v>
      </c>
      <c r="E6" s="27">
        <f aca="true" t="shared" si="2" ref="E6">D6*C6</f>
        <v>0</v>
      </c>
      <c r="F6" s="10"/>
      <c r="G6" s="10">
        <f t="shared" si="0"/>
        <v>0</v>
      </c>
      <c r="H6" s="29">
        <f t="shared" si="1"/>
        <v>0</v>
      </c>
      <c r="I6" s="29">
        <f>1.15*H6</f>
        <v>0</v>
      </c>
      <c r="J6" s="11">
        <f>D6*H6</f>
        <v>0</v>
      </c>
      <c r="K6" s="11">
        <f>D6*I6</f>
        <v>0</v>
      </c>
    </row>
    <row r="7" spans="1:11" ht="15">
      <c r="A7" s="23" t="s">
        <v>15</v>
      </c>
      <c r="B7" s="24"/>
      <c r="C7" s="24"/>
      <c r="D7" s="24"/>
      <c r="E7" s="24"/>
      <c r="F7" s="24"/>
      <c r="G7" s="24"/>
      <c r="H7" s="24"/>
      <c r="I7" s="25"/>
      <c r="J7" s="11">
        <f>SUM(J4:J6)</f>
        <v>0</v>
      </c>
      <c r="K7" s="11">
        <f>SUM(K4:K6)</f>
        <v>0</v>
      </c>
    </row>
    <row r="8" spans="1:8" ht="15">
      <c r="A8" s="1" t="s">
        <v>36</v>
      </c>
      <c r="B8" s="1"/>
      <c r="C8" s="1"/>
      <c r="D8" s="1"/>
      <c r="E8" s="1"/>
      <c r="F8" s="3"/>
      <c r="G8" s="3"/>
      <c r="H8" s="3"/>
    </row>
    <row r="9" spans="1:8" ht="15">
      <c r="A9" s="1"/>
      <c r="B9" s="1"/>
      <c r="C9" s="1"/>
      <c r="D9" s="1"/>
      <c r="E9" s="1"/>
      <c r="F9" s="3"/>
      <c r="G9" s="3"/>
      <c r="H9" s="3"/>
    </row>
    <row r="10" spans="1:6" ht="15">
      <c r="A10" s="13" t="s">
        <v>0</v>
      </c>
      <c r="B10" s="18"/>
      <c r="C10" s="12"/>
      <c r="D10" s="12"/>
      <c r="E10" s="12"/>
      <c r="F10" s="12"/>
    </row>
    <row r="11" spans="1:8" ht="15">
      <c r="A11" s="52" t="s">
        <v>27</v>
      </c>
      <c r="B11" s="41" t="s">
        <v>11</v>
      </c>
      <c r="C11" s="40" t="s">
        <v>13</v>
      </c>
      <c r="D11" s="40"/>
      <c r="E11" s="40" t="s">
        <v>14</v>
      </c>
      <c r="F11" s="40"/>
      <c r="H11" s="31"/>
    </row>
    <row r="12" spans="1:6" ht="15">
      <c r="A12" s="53"/>
      <c r="B12" s="54"/>
      <c r="C12" s="32" t="s">
        <v>4</v>
      </c>
      <c r="D12" s="32" t="s">
        <v>5</v>
      </c>
      <c r="E12" s="32" t="s">
        <v>4</v>
      </c>
      <c r="F12" s="32" t="s">
        <v>5</v>
      </c>
    </row>
    <row r="13" spans="1:6" ht="15">
      <c r="A13" s="7" t="s">
        <v>1</v>
      </c>
      <c r="B13" s="7">
        <f>SUM(D4:D6)</f>
        <v>2254</v>
      </c>
      <c r="C13" s="10"/>
      <c r="D13" s="10">
        <f>1.15*C13</f>
        <v>0</v>
      </c>
      <c r="E13" s="11">
        <f>B13*C13</f>
        <v>0</v>
      </c>
      <c r="F13" s="11">
        <f>B13*D13</f>
        <v>0</v>
      </c>
    </row>
    <row r="14" spans="1:6" ht="15">
      <c r="A14" s="7" t="s">
        <v>7</v>
      </c>
      <c r="B14" s="7">
        <f>SUM(D4:D6)</f>
        <v>2254</v>
      </c>
      <c r="C14" s="10"/>
      <c r="D14" s="10">
        <f>1.15*C14</f>
        <v>0</v>
      </c>
      <c r="E14" s="11">
        <f>B14*C14</f>
        <v>0</v>
      </c>
      <c r="F14" s="11">
        <f>B14*D14</f>
        <v>0</v>
      </c>
    </row>
    <row r="15" spans="1:6" ht="15">
      <c r="A15" s="50" t="s">
        <v>15</v>
      </c>
      <c r="B15" s="50"/>
      <c r="C15" s="50"/>
      <c r="D15" s="50"/>
      <c r="E15" s="11">
        <f>SUM(E13:E14)</f>
        <v>0</v>
      </c>
      <c r="F15" s="11">
        <f>SUM(F13:F14)</f>
        <v>0</v>
      </c>
    </row>
    <row r="16" spans="1:6" ht="15">
      <c r="A16" s="1" t="s">
        <v>25</v>
      </c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2" t="s">
        <v>21</v>
      </c>
      <c r="B18" s="12"/>
      <c r="C18" s="12"/>
      <c r="D18" s="12"/>
      <c r="E18" s="12"/>
      <c r="F18" s="12"/>
    </row>
    <row r="19" spans="1:6" ht="15">
      <c r="A19" s="41" t="s">
        <v>40</v>
      </c>
      <c r="B19" s="51" t="s">
        <v>37</v>
      </c>
      <c r="C19" s="40" t="s">
        <v>38</v>
      </c>
      <c r="D19" s="40"/>
      <c r="E19" s="40" t="s">
        <v>24</v>
      </c>
      <c r="F19" s="40"/>
    </row>
    <row r="20" spans="1:6" ht="15">
      <c r="A20" s="42"/>
      <c r="B20" s="51"/>
      <c r="C20" s="32" t="s">
        <v>4</v>
      </c>
      <c r="D20" s="32" t="s">
        <v>5</v>
      </c>
      <c r="E20" s="32" t="s">
        <v>4</v>
      </c>
      <c r="F20" s="32" t="s">
        <v>5</v>
      </c>
    </row>
    <row r="21" spans="1:6" ht="15">
      <c r="A21" s="7" t="s">
        <v>3</v>
      </c>
      <c r="B21" s="9">
        <v>410</v>
      </c>
      <c r="C21" s="10"/>
      <c r="D21" s="10">
        <f>1.21*C21</f>
        <v>0</v>
      </c>
      <c r="E21" s="11">
        <f>B21*C21</f>
        <v>0</v>
      </c>
      <c r="F21" s="11">
        <f>B21*D21</f>
        <v>0</v>
      </c>
    </row>
    <row r="22" spans="1:8" ht="15">
      <c r="A22" s="15" t="s">
        <v>16</v>
      </c>
      <c r="B22" s="15"/>
      <c r="C22" s="16"/>
      <c r="D22" s="16"/>
      <c r="F22" s="17">
        <v>0.01</v>
      </c>
      <c r="G22" s="3"/>
      <c r="H22" s="3"/>
    </row>
    <row r="23" spans="1:8" ht="15">
      <c r="A23" s="1" t="s">
        <v>17</v>
      </c>
      <c r="B23" s="1"/>
      <c r="C23" s="3"/>
      <c r="D23" s="3"/>
      <c r="E23" s="4"/>
      <c r="F23" s="3"/>
      <c r="G23" s="3"/>
      <c r="H23" s="3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.75" thickBot="1">
      <c r="A25" s="12" t="s">
        <v>22</v>
      </c>
      <c r="B25" s="12"/>
      <c r="C25" s="14">
        <v>0.02</v>
      </c>
      <c r="D25" s="19"/>
      <c r="E25" s="19"/>
      <c r="F25" s="19"/>
      <c r="G25" s="19"/>
      <c r="H25" s="19"/>
    </row>
    <row r="26" spans="1:8" ht="15" customHeight="1">
      <c r="A26" s="41" t="s">
        <v>40</v>
      </c>
      <c r="B26" s="40" t="s">
        <v>39</v>
      </c>
      <c r="C26" s="40"/>
      <c r="D26" s="5"/>
      <c r="E26" s="43" t="s">
        <v>12</v>
      </c>
      <c r="F26" s="44"/>
      <c r="G26" s="35" t="s">
        <v>4</v>
      </c>
      <c r="H26" s="36" t="s">
        <v>5</v>
      </c>
    </row>
    <row r="27" spans="1:8" ht="15.75" thickBot="1">
      <c r="A27" s="42"/>
      <c r="B27" s="32" t="s">
        <v>4</v>
      </c>
      <c r="C27" s="32" t="s">
        <v>5</v>
      </c>
      <c r="D27" s="1"/>
      <c r="E27" s="45" t="s">
        <v>11</v>
      </c>
      <c r="F27" s="46"/>
      <c r="G27" s="21">
        <f>J7+E15+E21</f>
        <v>0</v>
      </c>
      <c r="H27" s="22">
        <f>K7+F15+F21</f>
        <v>0</v>
      </c>
    </row>
    <row r="28" spans="1:8" ht="15">
      <c r="A28" s="7" t="s">
        <v>6</v>
      </c>
      <c r="B28" s="10"/>
      <c r="C28" s="11">
        <f>1.21*B28</f>
        <v>0</v>
      </c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9"/>
      <c r="F29" s="19"/>
      <c r="G29" s="19"/>
      <c r="H29" s="19"/>
    </row>
    <row r="30" spans="1:8" ht="15">
      <c r="A30" s="12" t="s">
        <v>8</v>
      </c>
      <c r="B30" s="12"/>
      <c r="C30" s="14">
        <v>0.02</v>
      </c>
      <c r="D30" s="20"/>
      <c r="E30" s="5"/>
      <c r="F30" s="5"/>
      <c r="G30" s="5"/>
      <c r="H30" s="1"/>
    </row>
    <row r="31" spans="1:8" ht="15">
      <c r="A31" s="47" t="s">
        <v>9</v>
      </c>
      <c r="B31" s="40" t="s">
        <v>10</v>
      </c>
      <c r="C31" s="40"/>
      <c r="D31" s="6"/>
      <c r="E31" s="2"/>
      <c r="F31" s="2"/>
      <c r="G31" s="2"/>
      <c r="H31" s="1"/>
    </row>
    <row r="32" spans="1:8" ht="15">
      <c r="A32" s="48"/>
      <c r="B32" s="32" t="s">
        <v>4</v>
      </c>
      <c r="C32" s="32" t="s">
        <v>5</v>
      </c>
      <c r="D32" s="1"/>
      <c r="E32" s="1"/>
      <c r="F32" s="1"/>
      <c r="G32" s="1"/>
      <c r="H32" s="1"/>
    </row>
    <row r="33" spans="1:8" ht="15">
      <c r="A33" s="49"/>
      <c r="B33" s="10"/>
      <c r="C33" s="11">
        <f>1.15*B33</f>
        <v>0</v>
      </c>
      <c r="D33" s="1"/>
      <c r="E33" s="1"/>
      <c r="F33" s="1"/>
      <c r="G33" s="1"/>
      <c r="H33" s="1"/>
    </row>
    <row r="34" spans="1:8" ht="15">
      <c r="A34" s="1"/>
      <c r="B34" s="1"/>
      <c r="C34" s="3"/>
      <c r="D34" s="1"/>
      <c r="E34" s="19"/>
      <c r="F34" s="19"/>
      <c r="G34" s="19"/>
      <c r="H34" s="19"/>
    </row>
    <row r="35" spans="1:8" ht="15">
      <c r="A35" s="12" t="s">
        <v>18</v>
      </c>
      <c r="B35" s="12"/>
      <c r="C35" s="14">
        <v>0.01</v>
      </c>
      <c r="D35" s="19"/>
      <c r="E35" s="2"/>
      <c r="F35" s="2"/>
      <c r="G35" s="2"/>
      <c r="H35" s="2"/>
    </row>
    <row r="36" spans="1:8" ht="15">
      <c r="A36" s="37" t="s">
        <v>19</v>
      </c>
      <c r="B36" s="40" t="s">
        <v>20</v>
      </c>
      <c r="C36" s="40"/>
      <c r="D36" s="2"/>
      <c r="E36" s="2"/>
      <c r="F36" s="2"/>
      <c r="G36" s="2"/>
      <c r="H36" s="2"/>
    </row>
    <row r="37" spans="1:8" ht="15">
      <c r="A37" s="38"/>
      <c r="B37" s="32" t="s">
        <v>4</v>
      </c>
      <c r="C37" s="32" t="s">
        <v>5</v>
      </c>
      <c r="D37" s="2"/>
      <c r="E37" s="1"/>
      <c r="F37" s="3"/>
      <c r="G37" s="1"/>
      <c r="H37" s="3"/>
    </row>
    <row r="38" spans="1:4" ht="15">
      <c r="A38" s="39"/>
      <c r="B38" s="10"/>
      <c r="C38" s="11">
        <f>1.15*B38</f>
        <v>0</v>
      </c>
      <c r="D38" s="3"/>
    </row>
  </sheetData>
  <mergeCells count="24">
    <mergeCell ref="J2:K2"/>
    <mergeCell ref="A11:A12"/>
    <mergeCell ref="B11:B12"/>
    <mergeCell ref="C11:D11"/>
    <mergeCell ref="E11:F11"/>
    <mergeCell ref="A2:A3"/>
    <mergeCell ref="B2:B3"/>
    <mergeCell ref="C2:C3"/>
    <mergeCell ref="D2:E2"/>
    <mergeCell ref="F2:G2"/>
    <mergeCell ref="H2:I2"/>
    <mergeCell ref="A15:D15"/>
    <mergeCell ref="A19:A20"/>
    <mergeCell ref="B19:B20"/>
    <mergeCell ref="C19:D19"/>
    <mergeCell ref="E19:F19"/>
    <mergeCell ref="A36:A38"/>
    <mergeCell ref="B36:C36"/>
    <mergeCell ref="A26:A27"/>
    <mergeCell ref="B26:C26"/>
    <mergeCell ref="E26:F26"/>
    <mergeCell ref="E27:F27"/>
    <mergeCell ref="A31:A33"/>
    <mergeCell ref="B31:C3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Petra Matějková</cp:lastModifiedBy>
  <cp:lastPrinted>2017-03-23T10:01:30Z</cp:lastPrinted>
  <dcterms:created xsi:type="dcterms:W3CDTF">2016-11-11T09:59:49Z</dcterms:created>
  <dcterms:modified xsi:type="dcterms:W3CDTF">2023-10-10T11:39:05Z</dcterms:modified>
  <cp:category/>
  <cp:version/>
  <cp:contentType/>
  <cp:contentStatus/>
</cp:coreProperties>
</file>