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0245" windowHeight="7680"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<sst xmlns="http://schemas.openxmlformats.org/spreadsheetml/2006/main" count="210" uniqueCount="83">
  <si>
    <t>Příloha č. 2 ZD - Soupis prací a výkaz výměr</t>
  </si>
  <si>
    <t>Dodavatel vyplní pouze žlutě označené buňky, obsah ostatních buňek nesmí upravovat.</t>
  </si>
  <si>
    <t>Č. pol.</t>
  </si>
  <si>
    <t>Zkrácený popis</t>
  </si>
  <si>
    <t>M.j.</t>
  </si>
  <si>
    <t>Množ.</t>
  </si>
  <si>
    <t>Materiál j. cena</t>
  </si>
  <si>
    <t>Materiál</t>
  </si>
  <si>
    <t>Montáž j. cena</t>
  </si>
  <si>
    <t>Montáž</t>
  </si>
  <si>
    <t>bez DPH</t>
  </si>
  <si>
    <t xml:space="preserve">cena celkem </t>
  </si>
  <si>
    <t>cena celkem</t>
  </si>
  <si>
    <t>m</t>
  </si>
  <si>
    <t>ks</t>
  </si>
  <si>
    <t>Dokumentace skutečného stavu</t>
  </si>
  <si>
    <t>Cena bez DPH</t>
  </si>
  <si>
    <t>17 AH (CGB) AKUMULÁTOR 18Ah, životnost až 10 let</t>
  </si>
  <si>
    <t>Externí ovládací klávesnice (tablo obsluhy), 4" barevný dotykový displej, připojení přes RS-485</t>
  </si>
  <si>
    <t>Obslužné pole požární ochrany OPPO</t>
  </si>
  <si>
    <t>Klíčoví trezor požární ochrany KTPO</t>
  </si>
  <si>
    <t>Analogový adresovatelný tlačítkový hlásič s integrovaným izolátorem</t>
  </si>
  <si>
    <t>Analogový adresovatelný optickokouřový hlásič s integrovaným izolátorem</t>
  </si>
  <si>
    <t>Univerzální svorkovnice pro konvenční i adresovatelné hlásiče</t>
  </si>
  <si>
    <t>Analogový adresovatelný teplotní hlásič s integrovaným izolátorem</t>
  </si>
  <si>
    <t>Červená konvenční siréna IS2030RE s hlasovým výstupem pro montáž na stěnu.Volba ze 14 tónů,Volba z 16 hlasových zpráv,Nahrávání vlastních zpráv,Certifikace EN54-3 - siréna,Krytí IP65</t>
  </si>
  <si>
    <t>Systém dálkového přenosu stavů systému EPS na pult HZS, dodávka montáž, nastavení, přenosové tabulky.</t>
  </si>
  <si>
    <t>Kabeláže</t>
  </si>
  <si>
    <t>Kabel linkový komunikační J-Y(St)Y 2x2x0,8</t>
  </si>
  <si>
    <t>Ohniodolný kabel funkční při požáru EF 2x1,5mm standardní "EUROFIRE" 300/500V dle ČSN IEC 60331, ČSN EN 50200-PH90 a BS 6387 CWZ - stíněné</t>
  </si>
  <si>
    <t>Ohniodolný kabel funkční při požáru  Je-H(St)H 2x2x0,8 standardní "EUROFIRE" 300/500V dle ČSN IEC 60331, ČSN EN 50200-PH90 a BS 6387 CWZ - stíněné</t>
  </si>
  <si>
    <t>Ohniodolný kabel funkční při požáru  Je-H(St)H 4x2x0,8 standardní "EUROFIRE" 300/500V dle ČSN IEC 60331, ČSN EN 50200-PH90 a BS 6387 CWZ - stíněné</t>
  </si>
  <si>
    <t>Ohniodolný kabel funkční při požáru EF 3x1,5mm standardní "EUROFIRE" 300/500V dle ČSN IEC 60331, ČSN EN 50200-PH90 a BS 6387 CWZ - stíněné</t>
  </si>
  <si>
    <t>1</t>
  </si>
  <si>
    <t>2</t>
  </si>
  <si>
    <t>3</t>
  </si>
  <si>
    <t>4</t>
  </si>
  <si>
    <t>5</t>
  </si>
  <si>
    <t>6</t>
  </si>
  <si>
    <t>7</t>
  </si>
  <si>
    <t>8</t>
  </si>
  <si>
    <t>9</t>
  </si>
  <si>
    <t>10</t>
  </si>
  <si>
    <t>11</t>
  </si>
  <si>
    <t>12</t>
  </si>
  <si>
    <t>13</t>
  </si>
  <si>
    <t>14</t>
  </si>
  <si>
    <t>15</t>
  </si>
  <si>
    <t>16</t>
  </si>
  <si>
    <t>Analogová adresovatelná ústředna EPS, linkové protokoly Inim, Apollo a Argus, zdroj 5,2A, pevná kovová skříň s plastovým předním panelem a prostorem pro dva 17Ah akumulátory, ethernet konektor pro vzdálenou správu, USB port pro připojení PC, 4,3” barevný dotykový LCD displej, 1000 konfigurovatelný zdroj, 1000 skupin výstupů pro nastavení spouštěcích závislostí, správa evakuačních signalizací</t>
  </si>
  <si>
    <t>Červená konvenční siréna IS2030RE s hlasovým výstupem pro montáž na stěnu.Volba ze 14 tónů,Volba z 16 hlasových zpráv,Nahrávání vlastních zpráv,Certifikace EN54-3 - siréna, Krytí IP65</t>
  </si>
  <si>
    <t xml:space="preserve">Kabelové trasy </t>
  </si>
  <si>
    <t>LIŠTA HRANATÁ BEZHALOGENOVÁ LHD 40X20HF_HD</t>
  </si>
  <si>
    <t>Příchytka s funk. schop. Při požáru certifik. pro 1-2x kabel EUROFIRE E30/E60 9-11mm</t>
  </si>
  <si>
    <t>Ostatní doplňkový elektroinstalační materiál, příchytky, svork.  aj.</t>
  </si>
  <si>
    <t>Ostatní</t>
  </si>
  <si>
    <t>Rozvaděč RPO 600x600mm pro napojení systémů EPS, NZS, požární odolnost Ei30, 4x jistící prvek 16A/B, hl. vypínač, ovl. stykač.</t>
  </si>
  <si>
    <t>Návrh a tvorba generálního klíče pro 80 dveří. + výměna zámků</t>
  </si>
  <si>
    <t>Programování systému EPS</t>
  </si>
  <si>
    <t>Měření kabeláže po úsecích</t>
  </si>
  <si>
    <t>Napojení návazných zařízení (vjezdová brána)</t>
  </si>
  <si>
    <t>Výchozí revize</t>
  </si>
  <si>
    <t>Funkční zkoušky systému</t>
  </si>
  <si>
    <t>Pomocné stavební práce</t>
  </si>
  <si>
    <t>Drážkování pro kabeláže + začištění + malba</t>
  </si>
  <si>
    <t>Kabelový prostupy zdí do 30mm</t>
  </si>
  <si>
    <t>Kabelové prostupy stropem do 30mm</t>
  </si>
  <si>
    <t>Režie a příprava zakázky</t>
  </si>
  <si>
    <t>Dopravné a skladné</t>
  </si>
  <si>
    <t>Zaškolení obsluhy</t>
  </si>
  <si>
    <t>Začištění prostupů a drážek + výmalba</t>
  </si>
  <si>
    <t>Požární ucpávky prostupů + označení</t>
  </si>
  <si>
    <t>kpl</t>
  </si>
  <si>
    <t>h</t>
  </si>
  <si>
    <t>Výstavba místnosti 1,5x1,7m- SDK výška 3m  tl. 75mm  včetně stropu + zárubně a dveře 600mm, Ei45, DP1, + systém přenosné klimatizace 1,1kw + dokončovací stavební práce.</t>
  </si>
  <si>
    <t>Návrh a tvorba generálního klíče pro 90 dveří. + výměna zámků</t>
  </si>
  <si>
    <t>Drobný montážní materiál</t>
  </si>
  <si>
    <t>ELEKTRICKÁ POŽÁRNÍ SIGNALIZACE DS KUROJEDY A DS PANENSKÁ</t>
  </si>
  <si>
    <t>Domov pro seniory KUROJEDY</t>
  </si>
  <si>
    <t>Domov pro seniory PANENSKÁ</t>
  </si>
  <si>
    <t>Úprava, doplnění a předrátování hlavního rouzvaděče pro funkci Total stop. Výbava (hl. deon 3f/400V, 160-200A s vyp. Nap. Cívkou, svorky, vodiče a šíny pro přepojení)</t>
  </si>
  <si>
    <t xml:space="preserve">Nabídková cena bez DPH </t>
  </si>
  <si>
    <t>Nabídková cena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</si>
</sst>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7">
    <font>
      <sz val="11"/>
      <color theme="1"/>
      <name val="Calibri"/>
      <family val="2"/>
      <scheme val="minor"/>
    </font>
    <font>
      <sz val="10"/>
      <name val="Arial"/>
      <family val="2"/>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theme="1"/>
      <name val="Calibri"/>
      <family val="2"/>
      <scheme val="minor"/>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right style="thin"/>
      <top/>
      <bottom/>
    </border>
    <border>
      <left style="thin"/>
      <right style="medium"/>
      <top/>
      <bottom/>
    </border>
    <border>
      <left style="thin"/>
      <right style="thin"/>
      <top style="thin"/>
      <bottom style="thin"/>
    </border>
    <border>
      <left style="thin"/>
      <right style="medium"/>
      <top style="thin"/>
      <bottom style="thin"/>
    </border>
    <border>
      <left style="medium"/>
      <right style="thin"/>
      <top/>
      <bottom style="double"/>
    </border>
    <border>
      <left style="medium"/>
      <right style="thin"/>
      <top style="thin"/>
      <bottom style="thin"/>
    </border>
    <border>
      <left style="medium"/>
      <right style="thin"/>
      <top/>
      <bottom/>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thin"/>
      <right/>
      <top style="medium"/>
      <bottom/>
    </border>
    <border>
      <left/>
      <right/>
      <top style="medium"/>
      <bottom/>
    </border>
    <border>
      <left style="thin"/>
      <right style="medium"/>
      <top style="medium"/>
      <bottom/>
    </border>
    <border>
      <left style="thin"/>
      <right style="thin"/>
      <top/>
      <bottom style="double"/>
    </border>
    <border>
      <left style="thin"/>
      <right/>
      <top/>
      <bottom style="double"/>
    </border>
    <border>
      <left/>
      <right/>
      <top/>
      <bottom style="double"/>
    </border>
    <border>
      <left style="thin"/>
      <right style="medium"/>
      <top/>
      <bottom style="double"/>
    </border>
    <border>
      <left style="medium"/>
      <right style="thin"/>
      <top style="thin"/>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color rgb="FF000000"/>
      </left>
      <right/>
      <top/>
      <bottom/>
    </border>
    <border>
      <left/>
      <right style="medium"/>
      <top/>
      <bottom/>
    </border>
    <border>
      <left style="thin"/>
      <right/>
      <top style="thin"/>
      <bottom style="thin"/>
    </border>
    <border>
      <left/>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2" fillId="0" borderId="0" xfId="0" applyFont="1"/>
    <xf numFmtId="0" fontId="0" fillId="0" borderId="0" xfId="0" applyFont="1" applyAlignment="1">
      <alignment horizontal="center" vertical="center"/>
    </xf>
    <xf numFmtId="164" fontId="0" fillId="2"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164" fontId="0" fillId="0" borderId="2" xfId="0" applyNumberFormat="1" applyFont="1" applyBorder="1" applyAlignment="1">
      <alignment horizontal="center" vertical="center"/>
    </xf>
    <xf numFmtId="164" fontId="0" fillId="2" borderId="3" xfId="0" applyNumberFormat="1" applyFont="1" applyFill="1" applyBorder="1" applyAlignment="1">
      <alignment horizontal="center" vertical="center"/>
    </xf>
    <xf numFmtId="164" fontId="0" fillId="0" borderId="3" xfId="0" applyNumberFormat="1" applyFont="1" applyBorder="1" applyAlignment="1">
      <alignment horizontal="center" vertical="center"/>
    </xf>
    <xf numFmtId="164" fontId="0" fillId="0" borderId="4" xfId="0" applyNumberFormat="1" applyFont="1" applyBorder="1" applyAlignment="1">
      <alignment horizontal="center" vertical="center"/>
    </xf>
    <xf numFmtId="0" fontId="0" fillId="0" borderId="0" xfId="0" applyAlignment="1">
      <alignment horizontal="center" vertical="center"/>
    </xf>
    <xf numFmtId="49" fontId="0"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7" xfId="0" applyNumberFormat="1" applyFont="1" applyBorder="1" applyAlignment="1">
      <alignment horizontal="center" vertical="center"/>
    </xf>
    <xf numFmtId="0" fontId="0" fillId="0" borderId="0" xfId="0" applyAlignment="1">
      <alignment horizontal="left" vertical="center"/>
    </xf>
    <xf numFmtId="164" fontId="0" fillId="2" borderId="8" xfId="0" applyNumberFormat="1" applyFont="1" applyFill="1" applyBorder="1" applyAlignment="1">
      <alignment horizontal="center" vertical="center"/>
    </xf>
    <xf numFmtId="164" fontId="0" fillId="0" borderId="8" xfId="0" applyNumberFormat="1" applyFont="1" applyBorder="1" applyAlignment="1">
      <alignment horizontal="center" vertical="center"/>
    </xf>
    <xf numFmtId="164" fontId="0"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1" xfId="0" applyNumberFormat="1" applyFont="1" applyBorder="1" applyAlignment="1">
      <alignment horizontal="left" vertical="center"/>
    </xf>
    <xf numFmtId="0" fontId="2" fillId="0" borderId="0" xfId="0" applyFont="1" applyAlignment="1">
      <alignment vertical="center"/>
    </xf>
    <xf numFmtId="0" fontId="0" fillId="0" borderId="0" xfId="0" applyFont="1"/>
    <xf numFmtId="0" fontId="0" fillId="0" borderId="0" xfId="0" applyFont="1" applyAlignment="1">
      <alignment horizontal="left"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xf>
    <xf numFmtId="0" fontId="6" fillId="0" borderId="3" xfId="0" applyFont="1" applyBorder="1" applyAlignment="1">
      <alignment horizontal="left" vertical="center"/>
    </xf>
    <xf numFmtId="0" fontId="0" fillId="0" borderId="20" xfId="0" applyFont="1" applyBorder="1" applyAlignment="1">
      <alignment horizontal="left" vertical="center" wrapText="1"/>
    </xf>
    <xf numFmtId="0" fontId="0" fillId="0" borderId="20" xfId="0" applyFont="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center" vertical="center"/>
    </xf>
    <xf numFmtId="0" fontId="0" fillId="0" borderId="8" xfId="0" applyFont="1" applyBorder="1" applyAlignment="1">
      <alignment horizontal="left" vertical="center" wrapText="1"/>
    </xf>
    <xf numFmtId="0" fontId="0" fillId="0" borderId="8"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horizontal="center" vertical="center"/>
    </xf>
    <xf numFmtId="0" fontId="0" fillId="0" borderId="21" xfId="0" applyFont="1" applyBorder="1" applyAlignment="1">
      <alignment horizontal="left" vertical="center" wrapText="1"/>
    </xf>
    <xf numFmtId="0" fontId="6" fillId="0" borderId="21"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164" fontId="0" fillId="0" borderId="24" xfId="0" applyNumberFormat="1" applyFont="1" applyFill="1" applyBorder="1" applyAlignment="1">
      <alignment/>
    </xf>
    <xf numFmtId="164" fontId="0" fillId="0" borderId="26" xfId="0" applyNumberFormat="1" applyFont="1" applyBorder="1" applyAlignment="1">
      <alignment/>
    </xf>
    <xf numFmtId="0" fontId="6" fillId="3" borderId="24" xfId="0" applyFont="1" applyFill="1" applyBorder="1" applyAlignment="1">
      <alignment/>
    </xf>
    <xf numFmtId="0" fontId="6" fillId="0" borderId="25" xfId="0" applyFont="1" applyBorder="1" applyAlignment="1">
      <alignment/>
    </xf>
    <xf numFmtId="0" fontId="6" fillId="0" borderId="26" xfId="0" applyFont="1" applyBorder="1" applyAlignment="1">
      <alignment/>
    </xf>
    <xf numFmtId="164" fontId="5" fillId="4" borderId="24" xfId="0" applyNumberFormat="1" applyFont="1" applyFill="1" applyBorder="1" applyAlignment="1">
      <alignment/>
    </xf>
    <xf numFmtId="164" fontId="5" fillId="4" borderId="25" xfId="0" applyNumberFormat="1" applyFont="1" applyFill="1" applyBorder="1" applyAlignment="1">
      <alignment/>
    </xf>
    <xf numFmtId="164" fontId="5" fillId="4" borderId="26" xfId="0" applyNumberFormat="1" applyFont="1" applyFill="1" applyBorder="1" applyAlignment="1">
      <alignment/>
    </xf>
    <xf numFmtId="0" fontId="5" fillId="0" borderId="27" xfId="0" applyFont="1" applyBorder="1" applyAlignment="1">
      <alignment horizontal="left" vertical="center"/>
    </xf>
    <xf numFmtId="0" fontId="2" fillId="0" borderId="27" xfId="0" applyFont="1" applyBorder="1" applyAlignment="1">
      <alignment horizontal="left" vertical="center"/>
    </xf>
    <xf numFmtId="0" fontId="0" fillId="0" borderId="3" xfId="0" applyFont="1" applyBorder="1" applyAlignment="1">
      <alignment vertical="center"/>
    </xf>
    <xf numFmtId="0" fontId="0" fillId="0" borderId="4" xfId="0" applyFont="1" applyBorder="1" applyAlignment="1">
      <alignment vertical="center"/>
    </xf>
    <xf numFmtId="164" fontId="0" fillId="0" borderId="28"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3" fillId="0" borderId="0" xfId="0" applyFont="1" applyAlignment="1">
      <alignment horizontal="left" vertical="center"/>
    </xf>
    <xf numFmtId="0" fontId="0"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workbookViewId="0" topLeftCell="A79">
      <selection activeCell="J11" sqref="J11"/>
    </sheetView>
  </sheetViews>
  <sheetFormatPr defaultColWidth="9.140625" defaultRowHeight="15"/>
  <cols>
    <col min="1" max="1" width="6.7109375" style="9" customWidth="1"/>
    <col min="2" max="2" width="38.8515625" style="13" customWidth="1"/>
    <col min="3" max="3" width="7.28125" style="9" customWidth="1"/>
    <col min="4" max="4" width="7.421875" style="9" customWidth="1"/>
    <col min="5" max="7" width="15.7109375" style="9" customWidth="1"/>
    <col min="8" max="8" width="15.57421875" style="9" customWidth="1"/>
  </cols>
  <sheetData>
    <row r="1" spans="1:9" ht="15">
      <c r="A1" s="64" t="s">
        <v>0</v>
      </c>
      <c r="B1" s="64"/>
      <c r="C1" s="2"/>
      <c r="D1" s="2"/>
      <c r="E1" s="2"/>
      <c r="F1" s="2"/>
      <c r="G1" s="2"/>
      <c r="H1" s="2"/>
      <c r="I1" s="29"/>
    </row>
    <row r="2" spans="1:9" ht="15">
      <c r="A2" s="65" t="s">
        <v>1</v>
      </c>
      <c r="B2" s="64"/>
      <c r="C2" s="64"/>
      <c r="D2" s="64"/>
      <c r="E2" s="64"/>
      <c r="F2" s="64"/>
      <c r="G2" s="64"/>
      <c r="H2" s="64"/>
      <c r="I2" s="29"/>
    </row>
    <row r="3" spans="1:9" ht="15">
      <c r="A3" s="2"/>
      <c r="B3" s="30"/>
      <c r="C3" s="2"/>
      <c r="D3" s="2"/>
      <c r="E3" s="2"/>
      <c r="F3" s="2"/>
      <c r="G3" s="2"/>
      <c r="H3" s="2"/>
      <c r="I3" s="29"/>
    </row>
    <row r="4" spans="1:9" ht="15">
      <c r="A4" s="69" t="s">
        <v>77</v>
      </c>
      <c r="B4" s="70"/>
      <c r="C4" s="70"/>
      <c r="D4" s="70"/>
      <c r="E4" s="70"/>
      <c r="F4" s="2"/>
      <c r="G4" s="2"/>
      <c r="H4" s="2"/>
      <c r="I4" s="29"/>
    </row>
    <row r="5" spans="1:9" ht="15.75" thickBot="1">
      <c r="A5" s="57" t="s">
        <v>78</v>
      </c>
      <c r="B5" s="58"/>
      <c r="C5" s="58"/>
      <c r="D5" s="58"/>
      <c r="E5" s="58"/>
      <c r="F5" s="2"/>
      <c r="G5" s="2"/>
      <c r="H5" s="2"/>
      <c r="I5" s="29"/>
    </row>
    <row r="6" spans="1:9" ht="20.1" customHeight="1">
      <c r="A6" s="17" t="s">
        <v>2</v>
      </c>
      <c r="B6" s="27" t="s">
        <v>3</v>
      </c>
      <c r="C6" s="19" t="s">
        <v>4</v>
      </c>
      <c r="D6" s="18" t="s">
        <v>5</v>
      </c>
      <c r="E6" s="20" t="s">
        <v>6</v>
      </c>
      <c r="F6" s="18" t="s">
        <v>7</v>
      </c>
      <c r="G6" s="20" t="s">
        <v>8</v>
      </c>
      <c r="H6" s="21" t="s">
        <v>9</v>
      </c>
      <c r="I6" s="29"/>
    </row>
    <row r="7" spans="1:9" ht="20.1" customHeight="1" thickBot="1">
      <c r="A7" s="10"/>
      <c r="B7" s="22"/>
      <c r="C7" s="23"/>
      <c r="D7" s="24"/>
      <c r="E7" s="25" t="s">
        <v>10</v>
      </c>
      <c r="F7" s="24" t="s">
        <v>11</v>
      </c>
      <c r="G7" s="25" t="s">
        <v>10</v>
      </c>
      <c r="H7" s="26" t="s">
        <v>12</v>
      </c>
      <c r="I7" s="29"/>
    </row>
    <row r="8" spans="1:9" ht="20.1" customHeight="1" thickTop="1">
      <c r="A8" s="11"/>
      <c r="B8" s="34" t="s">
        <v>7</v>
      </c>
      <c r="C8" s="59"/>
      <c r="D8" s="59"/>
      <c r="E8" s="59"/>
      <c r="F8" s="59"/>
      <c r="G8" s="59"/>
      <c r="H8" s="60"/>
      <c r="I8" s="29"/>
    </row>
    <row r="9" spans="1:9" ht="152.25" customHeight="1">
      <c r="A9" s="12" t="s">
        <v>33</v>
      </c>
      <c r="B9" s="35" t="s">
        <v>49</v>
      </c>
      <c r="C9" s="36" t="s">
        <v>14</v>
      </c>
      <c r="D9" s="36">
        <v>1</v>
      </c>
      <c r="E9" s="3">
        <v>0</v>
      </c>
      <c r="F9" s="4">
        <f>D9*E9</f>
        <v>0</v>
      </c>
      <c r="G9" s="3">
        <v>0</v>
      </c>
      <c r="H9" s="5">
        <f>D9*G9</f>
        <v>0</v>
      </c>
      <c r="I9" s="29"/>
    </row>
    <row r="10" spans="1:9" ht="32.25" customHeight="1">
      <c r="A10" s="11" t="s">
        <v>34</v>
      </c>
      <c r="B10" s="37" t="s">
        <v>17</v>
      </c>
      <c r="C10" s="38" t="s">
        <v>14</v>
      </c>
      <c r="D10" s="38">
        <v>2</v>
      </c>
      <c r="E10" s="6">
        <v>0</v>
      </c>
      <c r="F10" s="7">
        <f aca="true" t="shared" si="0" ref="F10:F25">D10*E10</f>
        <v>0</v>
      </c>
      <c r="G10" s="6">
        <v>0</v>
      </c>
      <c r="H10" s="8">
        <f aca="true" t="shared" si="1" ref="H10:H25">D10*G10</f>
        <v>0</v>
      </c>
      <c r="I10" s="29"/>
    </row>
    <row r="11" spans="1:9" ht="46.5" customHeight="1">
      <c r="A11" s="11" t="s">
        <v>35</v>
      </c>
      <c r="B11" s="37" t="s">
        <v>18</v>
      </c>
      <c r="C11" s="38" t="s">
        <v>14</v>
      </c>
      <c r="D11" s="38">
        <v>1</v>
      </c>
      <c r="E11" s="6">
        <v>0</v>
      </c>
      <c r="F11" s="7">
        <f t="shared" si="0"/>
        <v>0</v>
      </c>
      <c r="G11" s="6">
        <v>0</v>
      </c>
      <c r="H11" s="8">
        <f t="shared" si="1"/>
        <v>0</v>
      </c>
      <c r="I11" s="29"/>
    </row>
    <row r="12" spans="1:9" ht="19.5" customHeight="1">
      <c r="A12" s="11" t="s">
        <v>36</v>
      </c>
      <c r="B12" s="37" t="s">
        <v>19</v>
      </c>
      <c r="C12" s="38" t="s">
        <v>14</v>
      </c>
      <c r="D12" s="38">
        <v>1</v>
      </c>
      <c r="E12" s="6">
        <v>0</v>
      </c>
      <c r="F12" s="7">
        <f t="shared" si="0"/>
        <v>0</v>
      </c>
      <c r="G12" s="6">
        <v>0</v>
      </c>
      <c r="H12" s="8">
        <f t="shared" si="1"/>
        <v>0</v>
      </c>
      <c r="I12" s="1"/>
    </row>
    <row r="13" spans="1:9" ht="19.5" customHeight="1">
      <c r="A13" s="11" t="s">
        <v>37</v>
      </c>
      <c r="B13" s="37" t="s">
        <v>20</v>
      </c>
      <c r="C13" s="38" t="s">
        <v>14</v>
      </c>
      <c r="D13" s="38">
        <v>1</v>
      </c>
      <c r="E13" s="6">
        <v>0</v>
      </c>
      <c r="F13" s="7">
        <f t="shared" si="0"/>
        <v>0</v>
      </c>
      <c r="G13" s="6">
        <v>0</v>
      </c>
      <c r="H13" s="8">
        <f t="shared" si="1"/>
        <v>0</v>
      </c>
      <c r="I13" s="1"/>
    </row>
    <row r="14" spans="1:9" ht="34.5" customHeight="1">
      <c r="A14" s="11" t="s">
        <v>38</v>
      </c>
      <c r="B14" s="37" t="s">
        <v>21</v>
      </c>
      <c r="C14" s="38" t="s">
        <v>14</v>
      </c>
      <c r="D14" s="38">
        <v>15</v>
      </c>
      <c r="E14" s="6">
        <v>0</v>
      </c>
      <c r="F14" s="7">
        <f t="shared" si="0"/>
        <v>0</v>
      </c>
      <c r="G14" s="6">
        <v>0</v>
      </c>
      <c r="H14" s="8">
        <f t="shared" si="1"/>
        <v>0</v>
      </c>
      <c r="I14" s="28"/>
    </row>
    <row r="15" spans="1:9" ht="36" customHeight="1">
      <c r="A15" s="11" t="s">
        <v>39</v>
      </c>
      <c r="B15" s="37" t="s">
        <v>22</v>
      </c>
      <c r="C15" s="38" t="s">
        <v>14</v>
      </c>
      <c r="D15" s="38">
        <v>138</v>
      </c>
      <c r="E15" s="6">
        <v>0</v>
      </c>
      <c r="F15" s="7">
        <f t="shared" si="0"/>
        <v>0</v>
      </c>
      <c r="G15" s="6">
        <v>0</v>
      </c>
      <c r="H15" s="8">
        <f t="shared" si="1"/>
        <v>0</v>
      </c>
      <c r="I15" s="1"/>
    </row>
    <row r="16" spans="1:9" ht="37.5" customHeight="1">
      <c r="A16" s="11" t="s">
        <v>40</v>
      </c>
      <c r="B16" s="37" t="s">
        <v>23</v>
      </c>
      <c r="C16" s="38" t="s">
        <v>14</v>
      </c>
      <c r="D16" s="38">
        <v>140</v>
      </c>
      <c r="E16" s="6">
        <v>0</v>
      </c>
      <c r="F16" s="7">
        <f t="shared" si="0"/>
        <v>0</v>
      </c>
      <c r="G16" s="6">
        <v>0</v>
      </c>
      <c r="H16" s="8">
        <f t="shared" si="1"/>
        <v>0</v>
      </c>
      <c r="I16" s="29"/>
    </row>
    <row r="17" spans="1:9" ht="32.25" customHeight="1">
      <c r="A17" s="11" t="s">
        <v>41</v>
      </c>
      <c r="B17" s="37" t="s">
        <v>24</v>
      </c>
      <c r="C17" s="38" t="s">
        <v>14</v>
      </c>
      <c r="D17" s="38">
        <v>2</v>
      </c>
      <c r="E17" s="6">
        <v>0</v>
      </c>
      <c r="F17" s="7">
        <f t="shared" si="0"/>
        <v>0</v>
      </c>
      <c r="G17" s="6">
        <v>0</v>
      </c>
      <c r="H17" s="8">
        <f t="shared" si="1"/>
        <v>0</v>
      </c>
      <c r="I17" s="29"/>
    </row>
    <row r="18" spans="1:9" ht="81.75" customHeight="1">
      <c r="A18" s="11" t="s">
        <v>42</v>
      </c>
      <c r="B18" s="37" t="s">
        <v>50</v>
      </c>
      <c r="C18" s="38" t="s">
        <v>14</v>
      </c>
      <c r="D18" s="38">
        <v>4</v>
      </c>
      <c r="E18" s="6">
        <v>0</v>
      </c>
      <c r="F18" s="7">
        <f t="shared" si="0"/>
        <v>0</v>
      </c>
      <c r="G18" s="6">
        <v>0</v>
      </c>
      <c r="H18" s="8">
        <f t="shared" si="1"/>
        <v>0</v>
      </c>
      <c r="I18" s="29"/>
    </row>
    <row r="19" spans="1:9" ht="44.25" customHeight="1">
      <c r="A19" s="11" t="s">
        <v>43</v>
      </c>
      <c r="B19" s="37" t="s">
        <v>26</v>
      </c>
      <c r="C19" s="38" t="s">
        <v>14</v>
      </c>
      <c r="D19" s="38">
        <v>1</v>
      </c>
      <c r="E19" s="6">
        <v>0</v>
      </c>
      <c r="F19" s="7">
        <f t="shared" si="0"/>
        <v>0</v>
      </c>
      <c r="G19" s="6">
        <v>0</v>
      </c>
      <c r="H19" s="8">
        <f t="shared" si="1"/>
        <v>0</v>
      </c>
      <c r="I19" s="29"/>
    </row>
    <row r="20" spans="1:9" ht="20.1" customHeight="1">
      <c r="A20" s="11"/>
      <c r="B20" s="34" t="s">
        <v>27</v>
      </c>
      <c r="C20" s="59"/>
      <c r="D20" s="59"/>
      <c r="E20" s="59"/>
      <c r="F20" s="59"/>
      <c r="G20" s="59"/>
      <c r="H20" s="60"/>
      <c r="I20" s="29"/>
    </row>
    <row r="21" spans="1:9" ht="23.25" customHeight="1">
      <c r="A21" s="11" t="s">
        <v>44</v>
      </c>
      <c r="B21" s="37" t="s">
        <v>28</v>
      </c>
      <c r="C21" s="38" t="s">
        <v>13</v>
      </c>
      <c r="D21" s="38">
        <v>800</v>
      </c>
      <c r="E21" s="6">
        <v>0</v>
      </c>
      <c r="F21" s="7">
        <f t="shared" si="0"/>
        <v>0</v>
      </c>
      <c r="G21" s="6">
        <v>0</v>
      </c>
      <c r="H21" s="8">
        <f t="shared" si="1"/>
        <v>0</v>
      </c>
      <c r="I21" s="29"/>
    </row>
    <row r="22" spans="1:9" ht="60.75" customHeight="1">
      <c r="A22" s="11" t="s">
        <v>45</v>
      </c>
      <c r="B22" s="37" t="s">
        <v>29</v>
      </c>
      <c r="C22" s="38" t="s">
        <v>13</v>
      </c>
      <c r="D22" s="38">
        <v>180</v>
      </c>
      <c r="E22" s="6">
        <v>0</v>
      </c>
      <c r="F22" s="7">
        <f t="shared" si="0"/>
        <v>0</v>
      </c>
      <c r="G22" s="6">
        <v>0</v>
      </c>
      <c r="H22" s="8">
        <f t="shared" si="1"/>
        <v>0</v>
      </c>
      <c r="I22" s="29"/>
    </row>
    <row r="23" spans="1:9" ht="58.5" customHeight="1">
      <c r="A23" s="11" t="s">
        <v>46</v>
      </c>
      <c r="B23" s="37" t="s">
        <v>30</v>
      </c>
      <c r="C23" s="38" t="s">
        <v>13</v>
      </c>
      <c r="D23" s="38">
        <v>80</v>
      </c>
      <c r="E23" s="6">
        <v>0</v>
      </c>
      <c r="F23" s="7">
        <f t="shared" si="0"/>
        <v>0</v>
      </c>
      <c r="G23" s="6">
        <v>0</v>
      </c>
      <c r="H23" s="8">
        <f t="shared" si="1"/>
        <v>0</v>
      </c>
      <c r="I23" s="29"/>
    </row>
    <row r="24" spans="1:9" ht="63" customHeight="1">
      <c r="A24" s="11" t="s">
        <v>47</v>
      </c>
      <c r="B24" s="37" t="s">
        <v>31</v>
      </c>
      <c r="C24" s="38" t="s">
        <v>13</v>
      </c>
      <c r="D24" s="38">
        <v>200</v>
      </c>
      <c r="E24" s="6">
        <v>0</v>
      </c>
      <c r="F24" s="7">
        <f t="shared" si="0"/>
        <v>0</v>
      </c>
      <c r="G24" s="6">
        <v>0</v>
      </c>
      <c r="H24" s="8">
        <f t="shared" si="1"/>
        <v>0</v>
      </c>
      <c r="I24" s="29"/>
    </row>
    <row r="25" spans="1:9" ht="63" customHeight="1">
      <c r="A25" s="11" t="s">
        <v>48</v>
      </c>
      <c r="B25" s="37" t="s">
        <v>32</v>
      </c>
      <c r="C25" s="38" t="s">
        <v>13</v>
      </c>
      <c r="D25" s="38">
        <v>40</v>
      </c>
      <c r="E25" s="6">
        <v>0</v>
      </c>
      <c r="F25" s="7">
        <f t="shared" si="0"/>
        <v>0</v>
      </c>
      <c r="G25" s="6">
        <v>0</v>
      </c>
      <c r="H25" s="8">
        <f t="shared" si="1"/>
        <v>0</v>
      </c>
      <c r="I25" s="29"/>
    </row>
    <row r="26" spans="1:9" ht="15">
      <c r="A26" s="31"/>
      <c r="B26" s="34" t="s">
        <v>51</v>
      </c>
      <c r="C26" s="66"/>
      <c r="D26" s="67"/>
      <c r="E26" s="67"/>
      <c r="F26" s="67"/>
      <c r="G26" s="67"/>
      <c r="H26" s="68"/>
      <c r="I26" s="29"/>
    </row>
    <row r="27" spans="1:9" ht="33" customHeight="1">
      <c r="A27" s="31">
        <v>17</v>
      </c>
      <c r="B27" s="37" t="s">
        <v>52</v>
      </c>
      <c r="C27" s="38" t="s">
        <v>13</v>
      </c>
      <c r="D27" s="38">
        <v>600</v>
      </c>
      <c r="E27" s="6">
        <v>0</v>
      </c>
      <c r="F27" s="7">
        <f aca="true" t="shared" si="2" ref="F27">D27*E27</f>
        <v>0</v>
      </c>
      <c r="G27" s="6">
        <v>0</v>
      </c>
      <c r="H27" s="8">
        <f aca="true" t="shared" si="3" ref="H27">D27*G27</f>
        <v>0</v>
      </c>
      <c r="I27" s="29"/>
    </row>
    <row r="28" spans="1:9" ht="36.75" customHeight="1">
      <c r="A28" s="31">
        <v>18</v>
      </c>
      <c r="B28" s="37" t="s">
        <v>53</v>
      </c>
      <c r="C28" s="38" t="s">
        <v>14</v>
      </c>
      <c r="D28" s="38">
        <v>1000</v>
      </c>
      <c r="E28" s="6">
        <v>0</v>
      </c>
      <c r="F28" s="7">
        <f>D28*E28</f>
        <v>0</v>
      </c>
      <c r="G28" s="6">
        <v>0</v>
      </c>
      <c r="H28" s="8">
        <f aca="true" t="shared" si="4" ref="H28:H29">D28*G28</f>
        <v>0</v>
      </c>
      <c r="I28" s="29"/>
    </row>
    <row r="29" spans="1:9" ht="30" customHeight="1">
      <c r="A29" s="31">
        <v>19</v>
      </c>
      <c r="B29" s="37" t="s">
        <v>54</v>
      </c>
      <c r="C29" s="38" t="s">
        <v>72</v>
      </c>
      <c r="D29" s="38">
        <v>1</v>
      </c>
      <c r="E29" s="6">
        <v>0</v>
      </c>
      <c r="F29" s="7">
        <f aca="true" t="shared" si="5" ref="F29">D29*E29</f>
        <v>0</v>
      </c>
      <c r="G29" s="6">
        <v>0</v>
      </c>
      <c r="H29" s="8">
        <f t="shared" si="4"/>
        <v>0</v>
      </c>
      <c r="I29" s="29"/>
    </row>
    <row r="30" spans="1:9" ht="15">
      <c r="A30" s="31"/>
      <c r="B30" s="34" t="s">
        <v>55</v>
      </c>
      <c r="C30" s="66"/>
      <c r="D30" s="67"/>
      <c r="E30" s="67"/>
      <c r="F30" s="67"/>
      <c r="G30" s="67"/>
      <c r="H30" s="68"/>
      <c r="I30" s="29"/>
    </row>
    <row r="31" spans="1:9" ht="73.5" customHeight="1">
      <c r="A31" s="31">
        <v>20</v>
      </c>
      <c r="B31" s="37" t="s">
        <v>74</v>
      </c>
      <c r="C31" s="38" t="s">
        <v>72</v>
      </c>
      <c r="D31" s="38">
        <v>1</v>
      </c>
      <c r="E31" s="6">
        <v>0</v>
      </c>
      <c r="F31" s="7">
        <f aca="true" t="shared" si="6" ref="F31">D31*E31</f>
        <v>0</v>
      </c>
      <c r="G31" s="6">
        <v>0</v>
      </c>
      <c r="H31" s="8">
        <f aca="true" t="shared" si="7" ref="H31">D31*G31</f>
        <v>0</v>
      </c>
      <c r="I31" s="29"/>
    </row>
    <row r="32" spans="1:9" ht="66" customHeight="1">
      <c r="A32" s="31">
        <v>21</v>
      </c>
      <c r="B32" s="37" t="s">
        <v>80</v>
      </c>
      <c r="C32" s="38" t="s">
        <v>72</v>
      </c>
      <c r="D32" s="38">
        <v>1</v>
      </c>
      <c r="E32" s="6">
        <v>0</v>
      </c>
      <c r="F32" s="7">
        <f aca="true" t="shared" si="8" ref="F32:F50">D32*E32</f>
        <v>0</v>
      </c>
      <c r="G32" s="6">
        <v>0</v>
      </c>
      <c r="H32" s="8">
        <f aca="true" t="shared" si="9" ref="H32:H50">D32*G32</f>
        <v>0</v>
      </c>
      <c r="I32" s="29"/>
    </row>
    <row r="33" spans="1:9" ht="52.5" customHeight="1">
      <c r="A33" s="31">
        <v>22</v>
      </c>
      <c r="B33" s="37" t="s">
        <v>56</v>
      </c>
      <c r="C33" s="38" t="s">
        <v>72</v>
      </c>
      <c r="D33" s="38">
        <v>1</v>
      </c>
      <c r="E33" s="6">
        <v>0</v>
      </c>
      <c r="F33" s="7">
        <f t="shared" si="8"/>
        <v>0</v>
      </c>
      <c r="G33" s="6">
        <v>0</v>
      </c>
      <c r="H33" s="8">
        <f t="shared" si="9"/>
        <v>0</v>
      </c>
      <c r="I33" s="29"/>
    </row>
    <row r="34" spans="1:9" ht="27.75" customHeight="1">
      <c r="A34" s="31">
        <v>23</v>
      </c>
      <c r="B34" s="37" t="s">
        <v>57</v>
      </c>
      <c r="C34" s="38" t="s">
        <v>72</v>
      </c>
      <c r="D34" s="38">
        <v>1</v>
      </c>
      <c r="E34" s="6">
        <v>0</v>
      </c>
      <c r="F34" s="7">
        <f t="shared" si="8"/>
        <v>0</v>
      </c>
      <c r="G34" s="6">
        <v>0</v>
      </c>
      <c r="H34" s="8">
        <f t="shared" si="9"/>
        <v>0</v>
      </c>
      <c r="I34" s="29"/>
    </row>
    <row r="35" spans="1:9" ht="15">
      <c r="A35" s="31">
        <v>24</v>
      </c>
      <c r="B35" s="37" t="s">
        <v>15</v>
      </c>
      <c r="C35" s="38" t="s">
        <v>72</v>
      </c>
      <c r="D35" s="38">
        <v>1</v>
      </c>
      <c r="E35" s="6">
        <v>0</v>
      </c>
      <c r="F35" s="7">
        <f t="shared" si="8"/>
        <v>0</v>
      </c>
      <c r="G35" s="6">
        <v>0</v>
      </c>
      <c r="H35" s="8">
        <f t="shared" si="9"/>
        <v>0</v>
      </c>
      <c r="I35" s="29"/>
    </row>
    <row r="36" spans="1:9" ht="15">
      <c r="A36" s="31">
        <v>25</v>
      </c>
      <c r="B36" s="37" t="s">
        <v>58</v>
      </c>
      <c r="C36" s="38" t="s">
        <v>73</v>
      </c>
      <c r="D36" s="38">
        <v>16</v>
      </c>
      <c r="E36" s="6">
        <v>0</v>
      </c>
      <c r="F36" s="7">
        <f t="shared" si="8"/>
        <v>0</v>
      </c>
      <c r="G36" s="6">
        <v>0</v>
      </c>
      <c r="H36" s="8">
        <f t="shared" si="9"/>
        <v>0</v>
      </c>
      <c r="I36" s="29"/>
    </row>
    <row r="37" spans="1:9" ht="15">
      <c r="A37" s="31">
        <v>26</v>
      </c>
      <c r="B37" s="37" t="s">
        <v>59</v>
      </c>
      <c r="C37" s="38" t="s">
        <v>73</v>
      </c>
      <c r="D37" s="38">
        <v>24</v>
      </c>
      <c r="E37" s="6">
        <v>0</v>
      </c>
      <c r="F37" s="7">
        <f t="shared" si="8"/>
        <v>0</v>
      </c>
      <c r="G37" s="6">
        <v>0</v>
      </c>
      <c r="H37" s="8">
        <f t="shared" si="9"/>
        <v>0</v>
      </c>
      <c r="I37" s="29"/>
    </row>
    <row r="38" spans="1:9" ht="31.5" customHeight="1">
      <c r="A38" s="31">
        <v>27</v>
      </c>
      <c r="B38" s="37" t="s">
        <v>60</v>
      </c>
      <c r="C38" s="38" t="s">
        <v>72</v>
      </c>
      <c r="D38" s="38">
        <v>1</v>
      </c>
      <c r="E38" s="6">
        <v>0</v>
      </c>
      <c r="F38" s="7">
        <f t="shared" si="8"/>
        <v>0</v>
      </c>
      <c r="G38" s="6">
        <v>0</v>
      </c>
      <c r="H38" s="8">
        <f t="shared" si="9"/>
        <v>0</v>
      </c>
      <c r="I38" s="29"/>
    </row>
    <row r="39" spans="1:9" ht="15">
      <c r="A39" s="31">
        <v>28</v>
      </c>
      <c r="B39" s="37" t="s">
        <v>76</v>
      </c>
      <c r="C39" s="38" t="s">
        <v>72</v>
      </c>
      <c r="D39" s="38">
        <v>1</v>
      </c>
      <c r="E39" s="6">
        <v>0</v>
      </c>
      <c r="F39" s="7">
        <f t="shared" si="8"/>
        <v>0</v>
      </c>
      <c r="G39" s="6">
        <v>0</v>
      </c>
      <c r="H39" s="8">
        <f t="shared" si="9"/>
        <v>0</v>
      </c>
      <c r="I39" s="29"/>
    </row>
    <row r="40" spans="1:9" ht="15">
      <c r="A40" s="31">
        <v>29</v>
      </c>
      <c r="B40" s="37" t="s">
        <v>61</v>
      </c>
      <c r="C40" s="38" t="s">
        <v>72</v>
      </c>
      <c r="D40" s="38">
        <v>1</v>
      </c>
      <c r="E40" s="6">
        <v>0</v>
      </c>
      <c r="F40" s="7">
        <f t="shared" si="8"/>
        <v>0</v>
      </c>
      <c r="G40" s="6">
        <v>0</v>
      </c>
      <c r="H40" s="8">
        <f t="shared" si="9"/>
        <v>0</v>
      </c>
      <c r="I40" s="29"/>
    </row>
    <row r="41" spans="1:9" ht="15">
      <c r="A41" s="31">
        <v>30</v>
      </c>
      <c r="B41" s="37" t="s">
        <v>62</v>
      </c>
      <c r="C41" s="38" t="s">
        <v>73</v>
      </c>
      <c r="D41" s="38">
        <v>24</v>
      </c>
      <c r="E41" s="6">
        <v>0</v>
      </c>
      <c r="F41" s="7">
        <f t="shared" si="8"/>
        <v>0</v>
      </c>
      <c r="G41" s="6">
        <v>0</v>
      </c>
      <c r="H41" s="8">
        <f t="shared" si="9"/>
        <v>0</v>
      </c>
      <c r="I41" s="29"/>
    </row>
    <row r="42" spans="1:9" ht="15">
      <c r="A42" s="31">
        <v>31</v>
      </c>
      <c r="B42" s="37" t="s">
        <v>63</v>
      </c>
      <c r="C42" s="38" t="s">
        <v>72</v>
      </c>
      <c r="D42" s="38">
        <v>1</v>
      </c>
      <c r="E42" s="6">
        <v>0</v>
      </c>
      <c r="F42" s="7">
        <f t="shared" si="8"/>
        <v>0</v>
      </c>
      <c r="G42" s="6">
        <v>0</v>
      </c>
      <c r="H42" s="8">
        <f t="shared" si="9"/>
        <v>0</v>
      </c>
      <c r="I42" s="29"/>
    </row>
    <row r="43" spans="1:9" ht="16.5" customHeight="1">
      <c r="A43" s="31">
        <v>32</v>
      </c>
      <c r="B43" s="37" t="s">
        <v>64</v>
      </c>
      <c r="C43" s="38" t="s">
        <v>72</v>
      </c>
      <c r="D43" s="38">
        <v>1</v>
      </c>
      <c r="E43" s="6">
        <v>0</v>
      </c>
      <c r="F43" s="7">
        <f t="shared" si="8"/>
        <v>0</v>
      </c>
      <c r="G43" s="6">
        <v>0</v>
      </c>
      <c r="H43" s="8">
        <f t="shared" si="9"/>
        <v>0</v>
      </c>
      <c r="I43" s="29"/>
    </row>
    <row r="44" spans="1:9" ht="15">
      <c r="A44" s="31">
        <v>33</v>
      </c>
      <c r="B44" s="37" t="s">
        <v>65</v>
      </c>
      <c r="C44" s="38" t="s">
        <v>72</v>
      </c>
      <c r="D44" s="38">
        <v>1</v>
      </c>
      <c r="E44" s="6">
        <v>0</v>
      </c>
      <c r="F44" s="7">
        <f t="shared" si="8"/>
        <v>0</v>
      </c>
      <c r="G44" s="6">
        <v>0</v>
      </c>
      <c r="H44" s="8">
        <f t="shared" si="9"/>
        <v>0</v>
      </c>
      <c r="I44" s="29"/>
    </row>
    <row r="45" spans="1:9" ht="15">
      <c r="A45" s="31">
        <v>34</v>
      </c>
      <c r="B45" s="37" t="s">
        <v>66</v>
      </c>
      <c r="C45" s="38" t="s">
        <v>72</v>
      </c>
      <c r="D45" s="38">
        <v>1</v>
      </c>
      <c r="E45" s="6">
        <v>0</v>
      </c>
      <c r="F45" s="7">
        <f t="shared" si="8"/>
        <v>0</v>
      </c>
      <c r="G45" s="6">
        <v>0</v>
      </c>
      <c r="H45" s="8">
        <f t="shared" si="9"/>
        <v>0</v>
      </c>
      <c r="I45" s="29"/>
    </row>
    <row r="46" spans="1:9" ht="15">
      <c r="A46" s="31">
        <v>35</v>
      </c>
      <c r="B46" s="37" t="s">
        <v>67</v>
      </c>
      <c r="C46" s="38" t="s">
        <v>72</v>
      </c>
      <c r="D46" s="38">
        <v>1</v>
      </c>
      <c r="E46" s="6">
        <v>0</v>
      </c>
      <c r="F46" s="7">
        <f t="shared" si="8"/>
        <v>0</v>
      </c>
      <c r="G46" s="6">
        <v>0</v>
      </c>
      <c r="H46" s="8">
        <f t="shared" si="9"/>
        <v>0</v>
      </c>
      <c r="I46" s="29"/>
    </row>
    <row r="47" spans="1:9" ht="15">
      <c r="A47" s="31">
        <v>36</v>
      </c>
      <c r="B47" s="37" t="s">
        <v>68</v>
      </c>
      <c r="C47" s="38" t="s">
        <v>72</v>
      </c>
      <c r="D47" s="38">
        <v>1</v>
      </c>
      <c r="E47" s="6">
        <v>0</v>
      </c>
      <c r="F47" s="7">
        <f t="shared" si="8"/>
        <v>0</v>
      </c>
      <c r="G47" s="6">
        <v>0</v>
      </c>
      <c r="H47" s="8">
        <f t="shared" si="9"/>
        <v>0</v>
      </c>
      <c r="I47" s="29"/>
    </row>
    <row r="48" spans="1:9" ht="15">
      <c r="A48" s="31">
        <v>37</v>
      </c>
      <c r="B48" s="37" t="s">
        <v>69</v>
      </c>
      <c r="C48" s="38" t="s">
        <v>72</v>
      </c>
      <c r="D48" s="38">
        <v>1</v>
      </c>
      <c r="E48" s="6">
        <v>0</v>
      </c>
      <c r="F48" s="7">
        <f t="shared" si="8"/>
        <v>0</v>
      </c>
      <c r="G48" s="6">
        <v>0</v>
      </c>
      <c r="H48" s="8">
        <f t="shared" si="9"/>
        <v>0</v>
      </c>
      <c r="I48" s="29"/>
    </row>
    <row r="49" spans="1:9" ht="15">
      <c r="A49" s="31">
        <v>38</v>
      </c>
      <c r="B49" s="37" t="s">
        <v>70</v>
      </c>
      <c r="C49" s="38" t="s">
        <v>72</v>
      </c>
      <c r="D49" s="38">
        <v>1</v>
      </c>
      <c r="E49" s="6">
        <v>0</v>
      </c>
      <c r="F49" s="7">
        <f t="shared" si="8"/>
        <v>0</v>
      </c>
      <c r="G49" s="6">
        <v>0</v>
      </c>
      <c r="H49" s="8">
        <f t="shared" si="9"/>
        <v>0</v>
      </c>
      <c r="I49" s="29"/>
    </row>
    <row r="50" spans="1:9" ht="15.75" thickBot="1">
      <c r="A50" s="32">
        <v>39</v>
      </c>
      <c r="B50" s="39" t="s">
        <v>71</v>
      </c>
      <c r="C50" s="40" t="s">
        <v>72</v>
      </c>
      <c r="D50" s="40">
        <v>1</v>
      </c>
      <c r="E50" s="14">
        <v>0</v>
      </c>
      <c r="F50" s="15">
        <f t="shared" si="8"/>
        <v>0</v>
      </c>
      <c r="G50" s="14">
        <v>0</v>
      </c>
      <c r="H50" s="16">
        <f t="shared" si="9"/>
        <v>0</v>
      </c>
      <c r="I50" s="29"/>
    </row>
    <row r="51" spans="1:9" ht="15.75" thickBot="1">
      <c r="A51" s="46" t="s">
        <v>16</v>
      </c>
      <c r="B51" s="47"/>
      <c r="C51" s="47"/>
      <c r="D51" s="48"/>
      <c r="E51" s="49">
        <f>SUM(F9:F19,F21:F25,F27:F29,F31:F50)</f>
        <v>0</v>
      </c>
      <c r="F51" s="50"/>
      <c r="G51" s="49">
        <f>SUM(H9:H19,H21:H25,H27:H29,H31:H50)</f>
        <v>0</v>
      </c>
      <c r="H51" s="48"/>
      <c r="I51" s="33"/>
    </row>
    <row r="52" spans="1:9" ht="15.75" thickBot="1">
      <c r="A52" s="51" t="s">
        <v>82</v>
      </c>
      <c r="B52" s="52"/>
      <c r="C52" s="52"/>
      <c r="D52" s="53"/>
      <c r="E52" s="54">
        <f>E51+G51</f>
        <v>0</v>
      </c>
      <c r="F52" s="55"/>
      <c r="G52" s="55"/>
      <c r="H52" s="56"/>
      <c r="I52" s="33"/>
    </row>
    <row r="53" spans="1:9" ht="15">
      <c r="A53" s="2"/>
      <c r="B53" s="30"/>
      <c r="C53" s="2"/>
      <c r="D53" s="2"/>
      <c r="E53" s="2"/>
      <c r="F53" s="2"/>
      <c r="G53" s="2"/>
      <c r="H53" s="2"/>
      <c r="I53" s="29"/>
    </row>
    <row r="54" spans="1:9" ht="15">
      <c r="A54" s="2"/>
      <c r="B54" s="30"/>
      <c r="C54" s="2"/>
      <c r="D54" s="2"/>
      <c r="E54" s="2"/>
      <c r="F54" s="2"/>
      <c r="G54" s="2"/>
      <c r="H54" s="2"/>
      <c r="I54" s="29"/>
    </row>
    <row r="55" spans="1:9" ht="15.75" thickBot="1">
      <c r="A55" s="57" t="s">
        <v>79</v>
      </c>
      <c r="B55" s="58"/>
      <c r="C55" s="58"/>
      <c r="D55" s="58"/>
      <c r="E55" s="58"/>
      <c r="F55" s="2"/>
      <c r="G55" s="2"/>
      <c r="H55" s="2"/>
      <c r="I55" s="29"/>
    </row>
    <row r="56" spans="1:9" ht="20.1" customHeight="1">
      <c r="A56" s="17" t="s">
        <v>2</v>
      </c>
      <c r="B56" s="18" t="s">
        <v>3</v>
      </c>
      <c r="C56" s="19" t="s">
        <v>4</v>
      </c>
      <c r="D56" s="18" t="s">
        <v>5</v>
      </c>
      <c r="E56" s="20" t="s">
        <v>6</v>
      </c>
      <c r="F56" s="18" t="s">
        <v>7</v>
      </c>
      <c r="G56" s="20" t="s">
        <v>8</v>
      </c>
      <c r="H56" s="21" t="s">
        <v>9</v>
      </c>
      <c r="I56" s="29"/>
    </row>
    <row r="57" spans="1:9" ht="20.1" customHeight="1" thickBot="1">
      <c r="A57" s="10"/>
      <c r="B57" s="22"/>
      <c r="C57" s="23"/>
      <c r="D57" s="24"/>
      <c r="E57" s="25" t="s">
        <v>10</v>
      </c>
      <c r="F57" s="24" t="s">
        <v>11</v>
      </c>
      <c r="G57" s="25" t="s">
        <v>10</v>
      </c>
      <c r="H57" s="26" t="s">
        <v>12</v>
      </c>
      <c r="I57" s="29"/>
    </row>
    <row r="58" spans="1:9" ht="20.1" customHeight="1" thickTop="1">
      <c r="A58" s="11"/>
      <c r="B58" s="34" t="s">
        <v>7</v>
      </c>
      <c r="C58" s="59"/>
      <c r="D58" s="59"/>
      <c r="E58" s="59"/>
      <c r="F58" s="59"/>
      <c r="G58" s="59"/>
      <c r="H58" s="60"/>
      <c r="I58" s="29"/>
    </row>
    <row r="59" spans="1:9" ht="157.5" customHeight="1">
      <c r="A59" s="31">
        <v>1</v>
      </c>
      <c r="B59" s="41" t="s">
        <v>49</v>
      </c>
      <c r="C59" s="42" t="s">
        <v>14</v>
      </c>
      <c r="D59" s="42">
        <v>1</v>
      </c>
      <c r="E59" s="6">
        <v>0</v>
      </c>
      <c r="F59" s="7">
        <f aca="true" t="shared" si="10" ref="F59:F99">D59*E59</f>
        <v>0</v>
      </c>
      <c r="G59" s="6">
        <v>0</v>
      </c>
      <c r="H59" s="8">
        <f aca="true" t="shared" si="11" ref="H59:H99">D59*G59</f>
        <v>0</v>
      </c>
      <c r="I59" s="29"/>
    </row>
    <row r="60" spans="1:9" ht="30">
      <c r="A60" s="31">
        <v>2</v>
      </c>
      <c r="B60" s="43" t="s">
        <v>17</v>
      </c>
      <c r="C60" s="42" t="s">
        <v>14</v>
      </c>
      <c r="D60" s="42">
        <v>2</v>
      </c>
      <c r="E60" s="6">
        <v>0</v>
      </c>
      <c r="F60" s="7">
        <f t="shared" si="10"/>
        <v>0</v>
      </c>
      <c r="G60" s="6">
        <v>0</v>
      </c>
      <c r="H60" s="8">
        <f t="shared" si="11"/>
        <v>0</v>
      </c>
      <c r="I60" s="29"/>
    </row>
    <row r="61" spans="1:9" ht="45">
      <c r="A61" s="31">
        <v>3</v>
      </c>
      <c r="B61" s="43" t="s">
        <v>18</v>
      </c>
      <c r="C61" s="42" t="s">
        <v>14</v>
      </c>
      <c r="D61" s="42">
        <v>1</v>
      </c>
      <c r="E61" s="6">
        <v>0</v>
      </c>
      <c r="F61" s="7">
        <f t="shared" si="10"/>
        <v>0</v>
      </c>
      <c r="G61" s="6">
        <v>0</v>
      </c>
      <c r="H61" s="8">
        <f t="shared" si="11"/>
        <v>0</v>
      </c>
      <c r="I61" s="29"/>
    </row>
    <row r="62" spans="1:9" ht="15">
      <c r="A62" s="31">
        <v>4</v>
      </c>
      <c r="B62" s="43" t="s">
        <v>19</v>
      </c>
      <c r="C62" s="42" t="s">
        <v>14</v>
      </c>
      <c r="D62" s="42">
        <v>1</v>
      </c>
      <c r="E62" s="6">
        <v>0</v>
      </c>
      <c r="F62" s="7">
        <f t="shared" si="10"/>
        <v>0</v>
      </c>
      <c r="G62" s="6">
        <v>0</v>
      </c>
      <c r="H62" s="8">
        <f t="shared" si="11"/>
        <v>0</v>
      </c>
      <c r="I62" s="29"/>
    </row>
    <row r="63" spans="1:9" ht="15">
      <c r="A63" s="31">
        <v>5</v>
      </c>
      <c r="B63" s="43" t="s">
        <v>20</v>
      </c>
      <c r="C63" s="42" t="s">
        <v>14</v>
      </c>
      <c r="D63" s="42">
        <v>1</v>
      </c>
      <c r="E63" s="6">
        <v>0</v>
      </c>
      <c r="F63" s="7">
        <f t="shared" si="10"/>
        <v>0</v>
      </c>
      <c r="G63" s="6">
        <v>0</v>
      </c>
      <c r="H63" s="8">
        <f t="shared" si="11"/>
        <v>0</v>
      </c>
      <c r="I63" s="29"/>
    </row>
    <row r="64" spans="1:9" ht="30">
      <c r="A64" s="31">
        <v>6</v>
      </c>
      <c r="B64" s="43" t="s">
        <v>21</v>
      </c>
      <c r="C64" s="42" t="s">
        <v>14</v>
      </c>
      <c r="D64" s="42">
        <v>18</v>
      </c>
      <c r="E64" s="6">
        <v>0</v>
      </c>
      <c r="F64" s="7">
        <f t="shared" si="10"/>
        <v>0</v>
      </c>
      <c r="G64" s="6">
        <v>0</v>
      </c>
      <c r="H64" s="8">
        <f t="shared" si="11"/>
        <v>0</v>
      </c>
      <c r="I64" s="29"/>
    </row>
    <row r="65" spans="1:9" ht="30">
      <c r="A65" s="31">
        <v>7</v>
      </c>
      <c r="B65" s="43" t="s">
        <v>22</v>
      </c>
      <c r="C65" s="42" t="s">
        <v>14</v>
      </c>
      <c r="D65" s="42">
        <v>142</v>
      </c>
      <c r="E65" s="6">
        <v>0</v>
      </c>
      <c r="F65" s="7">
        <f t="shared" si="10"/>
        <v>0</v>
      </c>
      <c r="G65" s="6">
        <v>0</v>
      </c>
      <c r="H65" s="8">
        <f t="shared" si="11"/>
        <v>0</v>
      </c>
      <c r="I65" s="29"/>
    </row>
    <row r="66" spans="1:9" ht="30">
      <c r="A66" s="31">
        <v>8</v>
      </c>
      <c r="B66" s="43" t="s">
        <v>23</v>
      </c>
      <c r="C66" s="42" t="s">
        <v>14</v>
      </c>
      <c r="D66" s="42">
        <v>144</v>
      </c>
      <c r="E66" s="6">
        <v>0</v>
      </c>
      <c r="F66" s="7">
        <f t="shared" si="10"/>
        <v>0</v>
      </c>
      <c r="G66" s="6">
        <v>0</v>
      </c>
      <c r="H66" s="8">
        <f t="shared" si="11"/>
        <v>0</v>
      </c>
      <c r="I66" s="29"/>
    </row>
    <row r="67" spans="1:9" ht="30">
      <c r="A67" s="31">
        <v>9</v>
      </c>
      <c r="B67" s="43" t="s">
        <v>24</v>
      </c>
      <c r="C67" s="42" t="s">
        <v>14</v>
      </c>
      <c r="D67" s="42">
        <v>2</v>
      </c>
      <c r="E67" s="6">
        <v>0</v>
      </c>
      <c r="F67" s="7">
        <f t="shared" si="10"/>
        <v>0</v>
      </c>
      <c r="G67" s="6">
        <v>0</v>
      </c>
      <c r="H67" s="8">
        <f t="shared" si="11"/>
        <v>0</v>
      </c>
      <c r="I67" s="29"/>
    </row>
    <row r="68" spans="1:9" ht="77.25" customHeight="1">
      <c r="A68" s="31">
        <v>10</v>
      </c>
      <c r="B68" s="43" t="s">
        <v>25</v>
      </c>
      <c r="C68" s="42" t="s">
        <v>14</v>
      </c>
      <c r="D68" s="42">
        <v>9</v>
      </c>
      <c r="E68" s="6">
        <v>0</v>
      </c>
      <c r="F68" s="7">
        <f t="shared" si="10"/>
        <v>0</v>
      </c>
      <c r="G68" s="6">
        <v>0</v>
      </c>
      <c r="H68" s="8">
        <f t="shared" si="11"/>
        <v>0</v>
      </c>
      <c r="I68" s="29"/>
    </row>
    <row r="69" spans="1:9" ht="45">
      <c r="A69" s="31">
        <v>11</v>
      </c>
      <c r="B69" s="43" t="s">
        <v>26</v>
      </c>
      <c r="C69" s="42" t="s">
        <v>14</v>
      </c>
      <c r="D69" s="42">
        <v>1</v>
      </c>
      <c r="E69" s="6">
        <v>0</v>
      </c>
      <c r="F69" s="7">
        <f t="shared" si="10"/>
        <v>0</v>
      </c>
      <c r="G69" s="6">
        <v>0</v>
      </c>
      <c r="H69" s="8">
        <f t="shared" si="11"/>
        <v>0</v>
      </c>
      <c r="I69" s="29"/>
    </row>
    <row r="70" spans="1:9" ht="18" customHeight="1">
      <c r="A70" s="31"/>
      <c r="B70" s="44" t="s">
        <v>27</v>
      </c>
      <c r="C70" s="61"/>
      <c r="D70" s="62"/>
      <c r="E70" s="62"/>
      <c r="F70" s="62"/>
      <c r="G70" s="62"/>
      <c r="H70" s="63"/>
      <c r="I70" s="29"/>
    </row>
    <row r="71" spans="1:9" ht="18" customHeight="1">
      <c r="A71" s="31">
        <v>12</v>
      </c>
      <c r="B71" s="43" t="s">
        <v>28</v>
      </c>
      <c r="C71" s="42" t="s">
        <v>13</v>
      </c>
      <c r="D71" s="42">
        <v>1450</v>
      </c>
      <c r="E71" s="6">
        <v>0</v>
      </c>
      <c r="F71" s="7">
        <f t="shared" si="10"/>
        <v>0</v>
      </c>
      <c r="G71" s="6">
        <v>0</v>
      </c>
      <c r="H71" s="8">
        <f t="shared" si="11"/>
        <v>0</v>
      </c>
      <c r="I71" s="29"/>
    </row>
    <row r="72" spans="1:9" ht="60">
      <c r="A72" s="31">
        <v>13</v>
      </c>
      <c r="B72" s="43" t="s">
        <v>29</v>
      </c>
      <c r="C72" s="42" t="s">
        <v>13</v>
      </c>
      <c r="D72" s="42">
        <v>750</v>
      </c>
      <c r="E72" s="6">
        <v>0</v>
      </c>
      <c r="F72" s="7">
        <f t="shared" si="10"/>
        <v>0</v>
      </c>
      <c r="G72" s="6">
        <v>0</v>
      </c>
      <c r="H72" s="8">
        <f t="shared" si="11"/>
        <v>0</v>
      </c>
      <c r="I72" s="29"/>
    </row>
    <row r="73" spans="1:9" ht="60">
      <c r="A73" s="31">
        <v>14</v>
      </c>
      <c r="B73" s="43" t="s">
        <v>30</v>
      </c>
      <c r="C73" s="42" t="s">
        <v>13</v>
      </c>
      <c r="D73" s="42">
        <v>80</v>
      </c>
      <c r="E73" s="6">
        <v>0</v>
      </c>
      <c r="F73" s="7">
        <f t="shared" si="10"/>
        <v>0</v>
      </c>
      <c r="G73" s="6">
        <v>0</v>
      </c>
      <c r="H73" s="8">
        <f t="shared" si="11"/>
        <v>0</v>
      </c>
      <c r="I73" s="29"/>
    </row>
    <row r="74" spans="1:9" ht="60">
      <c r="A74" s="31">
        <v>15</v>
      </c>
      <c r="B74" s="43" t="s">
        <v>31</v>
      </c>
      <c r="C74" s="42"/>
      <c r="D74" s="42">
        <v>280</v>
      </c>
      <c r="E74" s="6">
        <v>0</v>
      </c>
      <c r="F74" s="7">
        <f t="shared" si="10"/>
        <v>0</v>
      </c>
      <c r="G74" s="6">
        <v>0</v>
      </c>
      <c r="H74" s="8">
        <f t="shared" si="11"/>
        <v>0</v>
      </c>
      <c r="I74" s="29"/>
    </row>
    <row r="75" spans="1:9" ht="60">
      <c r="A75" s="31">
        <v>16</v>
      </c>
      <c r="B75" s="43" t="s">
        <v>32</v>
      </c>
      <c r="C75" s="42" t="s">
        <v>13</v>
      </c>
      <c r="D75" s="42">
        <v>75</v>
      </c>
      <c r="E75" s="6">
        <v>0</v>
      </c>
      <c r="F75" s="7">
        <f t="shared" si="10"/>
        <v>0</v>
      </c>
      <c r="G75" s="6">
        <v>0</v>
      </c>
      <c r="H75" s="8">
        <f t="shared" si="11"/>
        <v>0</v>
      </c>
      <c r="I75" s="29"/>
    </row>
    <row r="76" spans="1:9" ht="21" customHeight="1">
      <c r="A76" s="31"/>
      <c r="B76" s="44" t="s">
        <v>51</v>
      </c>
      <c r="C76" s="61"/>
      <c r="D76" s="62"/>
      <c r="E76" s="62"/>
      <c r="F76" s="62"/>
      <c r="G76" s="62"/>
      <c r="H76" s="63"/>
      <c r="I76" s="29"/>
    </row>
    <row r="77" spans="1:9" ht="30">
      <c r="A77" s="31">
        <v>17</v>
      </c>
      <c r="B77" s="43" t="s">
        <v>52</v>
      </c>
      <c r="C77" s="42" t="s">
        <v>13</v>
      </c>
      <c r="D77" s="42">
        <v>800</v>
      </c>
      <c r="E77" s="6">
        <v>0</v>
      </c>
      <c r="F77" s="7">
        <f t="shared" si="10"/>
        <v>0</v>
      </c>
      <c r="G77" s="6">
        <v>0</v>
      </c>
      <c r="H77" s="8">
        <f t="shared" si="11"/>
        <v>0</v>
      </c>
      <c r="I77" s="29"/>
    </row>
    <row r="78" spans="1:9" ht="34.5" customHeight="1">
      <c r="A78" s="31">
        <v>18</v>
      </c>
      <c r="B78" s="43" t="s">
        <v>53</v>
      </c>
      <c r="C78" s="42" t="s">
        <v>14</v>
      </c>
      <c r="D78" s="42">
        <v>2800</v>
      </c>
      <c r="E78" s="6">
        <v>0</v>
      </c>
      <c r="F78" s="7">
        <f t="shared" si="10"/>
        <v>0</v>
      </c>
      <c r="G78" s="6">
        <v>0</v>
      </c>
      <c r="H78" s="8">
        <f t="shared" si="11"/>
        <v>0</v>
      </c>
      <c r="I78" s="29"/>
    </row>
    <row r="79" spans="1:9" ht="30">
      <c r="A79" s="31">
        <v>19</v>
      </c>
      <c r="B79" s="43" t="s">
        <v>54</v>
      </c>
      <c r="C79" s="42" t="s">
        <v>72</v>
      </c>
      <c r="D79" s="42">
        <v>1</v>
      </c>
      <c r="E79" s="6">
        <v>0</v>
      </c>
      <c r="F79" s="7">
        <f t="shared" si="10"/>
        <v>0</v>
      </c>
      <c r="G79" s="6">
        <v>0</v>
      </c>
      <c r="H79" s="8">
        <f t="shared" si="11"/>
        <v>0</v>
      </c>
      <c r="I79" s="29"/>
    </row>
    <row r="80" spans="1:9" ht="20.25" customHeight="1">
      <c r="A80" s="31"/>
      <c r="B80" s="44" t="s">
        <v>55</v>
      </c>
      <c r="C80" s="61"/>
      <c r="D80" s="62"/>
      <c r="E80" s="62"/>
      <c r="F80" s="62"/>
      <c r="G80" s="62"/>
      <c r="H80" s="63"/>
      <c r="I80" s="29"/>
    </row>
    <row r="81" spans="1:9" ht="67.5" customHeight="1">
      <c r="A81" s="31">
        <v>20</v>
      </c>
      <c r="B81" s="43" t="s">
        <v>80</v>
      </c>
      <c r="C81" s="42" t="s">
        <v>72</v>
      </c>
      <c r="D81" s="42">
        <v>1</v>
      </c>
      <c r="E81" s="6">
        <v>0</v>
      </c>
      <c r="F81" s="7">
        <f t="shared" si="10"/>
        <v>0</v>
      </c>
      <c r="G81" s="6">
        <v>0</v>
      </c>
      <c r="H81" s="8">
        <f t="shared" si="11"/>
        <v>0</v>
      </c>
      <c r="I81" s="29"/>
    </row>
    <row r="82" spans="1:9" ht="45" customHeight="1">
      <c r="A82" s="31">
        <v>21</v>
      </c>
      <c r="B82" s="43" t="s">
        <v>56</v>
      </c>
      <c r="C82" s="42" t="s">
        <v>72</v>
      </c>
      <c r="D82" s="42">
        <v>1</v>
      </c>
      <c r="E82" s="6">
        <v>0</v>
      </c>
      <c r="F82" s="7">
        <f t="shared" si="10"/>
        <v>0</v>
      </c>
      <c r="G82" s="6">
        <v>0</v>
      </c>
      <c r="H82" s="8">
        <f t="shared" si="11"/>
        <v>0</v>
      </c>
      <c r="I82" s="29"/>
    </row>
    <row r="83" spans="1:9" ht="30">
      <c r="A83" s="31">
        <v>22</v>
      </c>
      <c r="B83" s="43" t="s">
        <v>75</v>
      </c>
      <c r="C83" s="42" t="s">
        <v>72</v>
      </c>
      <c r="D83" s="42">
        <v>1</v>
      </c>
      <c r="E83" s="6">
        <v>0</v>
      </c>
      <c r="F83" s="7">
        <f t="shared" si="10"/>
        <v>0</v>
      </c>
      <c r="G83" s="6">
        <v>0</v>
      </c>
      <c r="H83" s="8">
        <f t="shared" si="11"/>
        <v>0</v>
      </c>
      <c r="I83" s="29"/>
    </row>
    <row r="84" spans="1:9" ht="15">
      <c r="A84" s="31">
        <v>23</v>
      </c>
      <c r="B84" s="43" t="s">
        <v>15</v>
      </c>
      <c r="C84" s="42" t="s">
        <v>72</v>
      </c>
      <c r="D84" s="42">
        <v>1</v>
      </c>
      <c r="E84" s="6">
        <v>0</v>
      </c>
      <c r="F84" s="7">
        <f t="shared" si="10"/>
        <v>0</v>
      </c>
      <c r="G84" s="6">
        <v>0</v>
      </c>
      <c r="H84" s="8">
        <f t="shared" si="11"/>
        <v>0</v>
      </c>
      <c r="I84" s="29"/>
    </row>
    <row r="85" spans="1:9" ht="15">
      <c r="A85" s="31">
        <v>24</v>
      </c>
      <c r="B85" s="43" t="s">
        <v>58</v>
      </c>
      <c r="C85" s="42" t="s">
        <v>73</v>
      </c>
      <c r="D85" s="42">
        <v>16</v>
      </c>
      <c r="E85" s="6">
        <v>0</v>
      </c>
      <c r="F85" s="7">
        <f t="shared" si="10"/>
        <v>0</v>
      </c>
      <c r="G85" s="6">
        <v>0</v>
      </c>
      <c r="H85" s="8">
        <f t="shared" si="11"/>
        <v>0</v>
      </c>
      <c r="I85" s="29"/>
    </row>
    <row r="86" spans="1:9" ht="15">
      <c r="A86" s="31">
        <v>25</v>
      </c>
      <c r="B86" s="43" t="s">
        <v>59</v>
      </c>
      <c r="C86" s="42" t="s">
        <v>73</v>
      </c>
      <c r="D86" s="42">
        <v>24</v>
      </c>
      <c r="E86" s="6">
        <v>0</v>
      </c>
      <c r="F86" s="7">
        <f t="shared" si="10"/>
        <v>0</v>
      </c>
      <c r="G86" s="6">
        <v>0</v>
      </c>
      <c r="H86" s="8">
        <f t="shared" si="11"/>
        <v>0</v>
      </c>
      <c r="I86" s="29"/>
    </row>
    <row r="87" spans="1:9" ht="31.5" customHeight="1">
      <c r="A87" s="31">
        <v>26</v>
      </c>
      <c r="B87" s="43" t="s">
        <v>60</v>
      </c>
      <c r="C87" s="42" t="s">
        <v>72</v>
      </c>
      <c r="D87" s="42">
        <v>1</v>
      </c>
      <c r="E87" s="6">
        <v>0</v>
      </c>
      <c r="F87" s="7">
        <f t="shared" si="10"/>
        <v>0</v>
      </c>
      <c r="G87" s="6">
        <v>0</v>
      </c>
      <c r="H87" s="8">
        <f t="shared" si="11"/>
        <v>0</v>
      </c>
      <c r="I87" s="29"/>
    </row>
    <row r="88" spans="1:9" ht="15">
      <c r="A88" s="31">
        <v>27</v>
      </c>
      <c r="B88" s="43" t="s">
        <v>76</v>
      </c>
      <c r="C88" s="42" t="s">
        <v>72</v>
      </c>
      <c r="D88" s="42">
        <v>1</v>
      </c>
      <c r="E88" s="6">
        <v>0</v>
      </c>
      <c r="F88" s="7">
        <f t="shared" si="10"/>
        <v>0</v>
      </c>
      <c r="G88" s="6">
        <v>0</v>
      </c>
      <c r="H88" s="8">
        <f t="shared" si="11"/>
        <v>0</v>
      </c>
      <c r="I88" s="29"/>
    </row>
    <row r="89" spans="1:9" ht="15">
      <c r="A89" s="31">
        <v>28</v>
      </c>
      <c r="B89" s="43" t="s">
        <v>61</v>
      </c>
      <c r="C89" s="42" t="s">
        <v>72</v>
      </c>
      <c r="D89" s="42">
        <v>1</v>
      </c>
      <c r="E89" s="6">
        <v>0</v>
      </c>
      <c r="F89" s="7">
        <f t="shared" si="10"/>
        <v>0</v>
      </c>
      <c r="G89" s="6">
        <v>0</v>
      </c>
      <c r="H89" s="8">
        <f t="shared" si="11"/>
        <v>0</v>
      </c>
      <c r="I89" s="29"/>
    </row>
    <row r="90" spans="1:9" ht="15">
      <c r="A90" s="31">
        <v>29</v>
      </c>
      <c r="B90" s="43" t="s">
        <v>62</v>
      </c>
      <c r="C90" s="42" t="s">
        <v>73</v>
      </c>
      <c r="D90" s="42">
        <v>24</v>
      </c>
      <c r="E90" s="6">
        <v>0</v>
      </c>
      <c r="F90" s="7">
        <f t="shared" si="10"/>
        <v>0</v>
      </c>
      <c r="G90" s="6">
        <v>0</v>
      </c>
      <c r="H90" s="8">
        <f t="shared" si="11"/>
        <v>0</v>
      </c>
      <c r="I90" s="29"/>
    </row>
    <row r="91" spans="1:9" ht="15">
      <c r="A91" s="31">
        <v>30</v>
      </c>
      <c r="B91" s="43" t="s">
        <v>63</v>
      </c>
      <c r="C91" s="42" t="s">
        <v>72</v>
      </c>
      <c r="D91" s="42">
        <v>1</v>
      </c>
      <c r="E91" s="6">
        <v>0</v>
      </c>
      <c r="F91" s="7">
        <f t="shared" si="10"/>
        <v>0</v>
      </c>
      <c r="G91" s="6">
        <v>0</v>
      </c>
      <c r="H91" s="8">
        <f t="shared" si="11"/>
        <v>0</v>
      </c>
      <c r="I91" s="29"/>
    </row>
    <row r="92" spans="1:9" ht="16.5" customHeight="1">
      <c r="A92" s="31">
        <v>31</v>
      </c>
      <c r="B92" s="43" t="s">
        <v>64</v>
      </c>
      <c r="C92" s="42" t="s">
        <v>72</v>
      </c>
      <c r="D92" s="42">
        <v>1</v>
      </c>
      <c r="E92" s="6">
        <v>0</v>
      </c>
      <c r="F92" s="7">
        <f t="shared" si="10"/>
        <v>0</v>
      </c>
      <c r="G92" s="6">
        <v>0</v>
      </c>
      <c r="H92" s="8">
        <f t="shared" si="11"/>
        <v>0</v>
      </c>
      <c r="I92" s="29"/>
    </row>
    <row r="93" spans="1:9" ht="15">
      <c r="A93" s="31">
        <v>32</v>
      </c>
      <c r="B93" s="43" t="s">
        <v>65</v>
      </c>
      <c r="C93" s="42" t="s">
        <v>72</v>
      </c>
      <c r="D93" s="42">
        <v>1</v>
      </c>
      <c r="E93" s="6">
        <v>0</v>
      </c>
      <c r="F93" s="7">
        <f t="shared" si="10"/>
        <v>0</v>
      </c>
      <c r="G93" s="6">
        <v>0</v>
      </c>
      <c r="H93" s="8">
        <f t="shared" si="11"/>
        <v>0</v>
      </c>
      <c r="I93" s="29"/>
    </row>
    <row r="94" spans="1:9" ht="15">
      <c r="A94" s="31">
        <v>33</v>
      </c>
      <c r="B94" s="43" t="s">
        <v>66</v>
      </c>
      <c r="C94" s="42" t="s">
        <v>72</v>
      </c>
      <c r="D94" s="42">
        <v>1</v>
      </c>
      <c r="E94" s="6">
        <v>0</v>
      </c>
      <c r="F94" s="7">
        <f t="shared" si="10"/>
        <v>0</v>
      </c>
      <c r="G94" s="6">
        <v>0</v>
      </c>
      <c r="H94" s="8">
        <f t="shared" si="11"/>
        <v>0</v>
      </c>
      <c r="I94" s="29"/>
    </row>
    <row r="95" spans="1:9" ht="15">
      <c r="A95" s="31">
        <v>34</v>
      </c>
      <c r="B95" s="43" t="s">
        <v>67</v>
      </c>
      <c r="C95" s="42" t="s">
        <v>72</v>
      </c>
      <c r="D95" s="42">
        <v>1</v>
      </c>
      <c r="E95" s="6">
        <v>0</v>
      </c>
      <c r="F95" s="7">
        <f t="shared" si="10"/>
        <v>0</v>
      </c>
      <c r="G95" s="6">
        <v>0</v>
      </c>
      <c r="H95" s="8">
        <f t="shared" si="11"/>
        <v>0</v>
      </c>
      <c r="I95" s="29"/>
    </row>
    <row r="96" spans="1:9" ht="15">
      <c r="A96" s="31">
        <v>35</v>
      </c>
      <c r="B96" s="43" t="s">
        <v>68</v>
      </c>
      <c r="C96" s="42" t="s">
        <v>72</v>
      </c>
      <c r="D96" s="42">
        <v>1</v>
      </c>
      <c r="E96" s="6">
        <v>0</v>
      </c>
      <c r="F96" s="7">
        <f t="shared" si="10"/>
        <v>0</v>
      </c>
      <c r="G96" s="6">
        <v>0</v>
      </c>
      <c r="H96" s="8">
        <f t="shared" si="11"/>
        <v>0</v>
      </c>
      <c r="I96" s="29"/>
    </row>
    <row r="97" spans="1:9" ht="15">
      <c r="A97" s="31">
        <v>36</v>
      </c>
      <c r="B97" s="43" t="s">
        <v>69</v>
      </c>
      <c r="C97" s="42" t="s">
        <v>72</v>
      </c>
      <c r="D97" s="42">
        <v>1</v>
      </c>
      <c r="E97" s="6">
        <v>0</v>
      </c>
      <c r="F97" s="7">
        <f t="shared" si="10"/>
        <v>0</v>
      </c>
      <c r="G97" s="6">
        <v>0</v>
      </c>
      <c r="H97" s="8">
        <f t="shared" si="11"/>
        <v>0</v>
      </c>
      <c r="I97" s="29"/>
    </row>
    <row r="98" spans="1:9" ht="15">
      <c r="A98" s="31">
        <v>37</v>
      </c>
      <c r="B98" s="43" t="s">
        <v>70</v>
      </c>
      <c r="C98" s="42" t="s">
        <v>72</v>
      </c>
      <c r="D98" s="42">
        <v>1</v>
      </c>
      <c r="E98" s="6">
        <v>0</v>
      </c>
      <c r="F98" s="7">
        <f t="shared" si="10"/>
        <v>0</v>
      </c>
      <c r="G98" s="6">
        <v>0</v>
      </c>
      <c r="H98" s="8">
        <f t="shared" si="11"/>
        <v>0</v>
      </c>
      <c r="I98" s="29"/>
    </row>
    <row r="99" spans="1:9" ht="15.75" thickBot="1">
      <c r="A99" s="31">
        <v>38</v>
      </c>
      <c r="B99" s="45" t="s">
        <v>71</v>
      </c>
      <c r="C99" s="36" t="s">
        <v>72</v>
      </c>
      <c r="D99" s="36">
        <v>1</v>
      </c>
      <c r="E99" s="14">
        <v>0</v>
      </c>
      <c r="F99" s="15">
        <f t="shared" si="10"/>
        <v>0</v>
      </c>
      <c r="G99" s="14">
        <v>0</v>
      </c>
      <c r="H99" s="16">
        <f t="shared" si="11"/>
        <v>0</v>
      </c>
      <c r="I99" s="29"/>
    </row>
    <row r="100" spans="1:9" ht="15.75" thickBot="1">
      <c r="A100" s="46" t="s">
        <v>16</v>
      </c>
      <c r="B100" s="47"/>
      <c r="C100" s="47"/>
      <c r="D100" s="48"/>
      <c r="E100" s="49">
        <f>SUM(F59:F69,F71:F75,F77:F79,F81:F99)</f>
        <v>0</v>
      </c>
      <c r="F100" s="50"/>
      <c r="G100" s="49">
        <f>SUM(H59:H69,H71:H75,H77:H79,H81:H99)</f>
        <v>0</v>
      </c>
      <c r="H100" s="50"/>
      <c r="I100" s="29"/>
    </row>
    <row r="101" spans="1:9" ht="15.75" thickBot="1">
      <c r="A101" s="51" t="s">
        <v>81</v>
      </c>
      <c r="B101" s="52"/>
      <c r="C101" s="52"/>
      <c r="D101" s="53"/>
      <c r="E101" s="54">
        <f>E100+G100</f>
        <v>0</v>
      </c>
      <c r="F101" s="55"/>
      <c r="G101" s="55"/>
      <c r="H101" s="56"/>
      <c r="I101" s="29"/>
    </row>
    <row r="102" spans="1:9" ht="15">
      <c r="A102" s="2"/>
      <c r="B102" s="30"/>
      <c r="C102" s="2"/>
      <c r="D102" s="2"/>
      <c r="E102" s="2"/>
      <c r="F102" s="2"/>
      <c r="G102" s="2"/>
      <c r="H102" s="2"/>
      <c r="I102" s="29"/>
    </row>
    <row r="103" spans="1:9" ht="15">
      <c r="A103" s="2"/>
      <c r="B103" s="30"/>
      <c r="C103" s="2"/>
      <c r="D103" s="2"/>
      <c r="E103" s="2"/>
      <c r="F103" s="2"/>
      <c r="G103" s="2"/>
      <c r="H103" s="2"/>
      <c r="I103" s="29"/>
    </row>
    <row r="104" spans="1:9" ht="15">
      <c r="A104" s="2"/>
      <c r="B104" s="30"/>
      <c r="C104" s="2"/>
      <c r="D104" s="2"/>
      <c r="E104" s="2"/>
      <c r="F104" s="2"/>
      <c r="G104" s="2"/>
      <c r="H104" s="2"/>
      <c r="I104" s="29"/>
    </row>
  </sheetData>
  <mergeCells count="23">
    <mergeCell ref="A1:B1"/>
    <mergeCell ref="A2:H2"/>
    <mergeCell ref="C30:H30"/>
    <mergeCell ref="C26:H26"/>
    <mergeCell ref="C20:H20"/>
    <mergeCell ref="A4:E4"/>
    <mergeCell ref="A5:E5"/>
    <mergeCell ref="C8:H8"/>
    <mergeCell ref="A55:E55"/>
    <mergeCell ref="C58:H58"/>
    <mergeCell ref="C76:H76"/>
    <mergeCell ref="C70:H70"/>
    <mergeCell ref="C80:H80"/>
    <mergeCell ref="A51:D51"/>
    <mergeCell ref="A52:D52"/>
    <mergeCell ref="E52:H52"/>
    <mergeCell ref="E51:F51"/>
    <mergeCell ref="G51:H51"/>
    <mergeCell ref="A100:D100"/>
    <mergeCell ref="E100:F100"/>
    <mergeCell ref="G100:H100"/>
    <mergeCell ref="A101:D101"/>
    <mergeCell ref="E101:H10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Lucie Křenová</dc:creator>
  <cp:keywords/>
  <dc:description/>
  <cp:lastModifiedBy>Lucie Křenová</cp:lastModifiedBy>
  <dcterms:created xsi:type="dcterms:W3CDTF">2023-09-20T08:10:01Z</dcterms:created>
  <dcterms:modified xsi:type="dcterms:W3CDTF">2023-09-27T07:10:35Z</dcterms:modified>
  <cp:category/>
  <cp:version/>
  <cp:contentType/>
  <cp:contentStatus/>
</cp:coreProperties>
</file>