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290" activeTab="0"/>
  </bookViews>
  <sheets>
    <sheet name="Část 2" sheetId="10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<sst xmlns="http://schemas.openxmlformats.org/spreadsheetml/2006/main" count="195" uniqueCount="137">
  <si>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</si>
  <si>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</si>
  <si>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</si>
  <si>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</si>
  <si>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</si>
  <si>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</si>
  <si>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</si>
  <si>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</si>
  <si>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</si>
  <si>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</si>
  <si>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</si>
  <si>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</si>
  <si>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</si>
  <si>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</si>
  <si>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</si>
  <si>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</si>
  <si>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</si>
  <si>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</si>
  <si>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</si>
  <si>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</si>
  <si>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</si>
  <si>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</si>
  <si>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</si>
  <si>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</si>
  <si>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</si>
  <si>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</si>
  <si>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</si>
  <si>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</si>
  <si>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</si>
  <si>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</si>
  <si>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</si>
  <si>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</si>
  <si>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</si>
  <si>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 xml:space="preserve">POLOŽKOVÁ NABÍDKOVÁ CENA </t>
  </si>
  <si>
    <t>podpis osoby oprávněné zastupovat dodavatele</t>
  </si>
  <si>
    <t>Plzeňský kraj</t>
  </si>
  <si>
    <t>Škroupova 18, Plzeň, 306 13</t>
  </si>
  <si>
    <t>nadlimitní</t>
  </si>
  <si>
    <t>Rudolf Špoták - hejtman</t>
  </si>
  <si>
    <t>DÉLKA ZÁRUČNÍ DOBY (min. 24 měsíců) -  Hodnotící kritérium č. 2 - váha 10%</t>
  </si>
  <si>
    <t>v měsících:</t>
  </si>
  <si>
    <t>Část 2 – Dodávka nábytku a ostatního vybavení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</si>
  <si>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https://ezak.cnpk.cz/contract_display_10686.html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</si>
  <si>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UVEDENÝ POČET KS ZBOŽÍ )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u val="single"/>
        <sz val="11"/>
        <color theme="1"/>
        <rFont val="Calibri"/>
        <family val="2"/>
        <scheme val="minor"/>
      </rPr>
      <t>Hodnotící kritérium č. 1 - váha 90%</t>
    </r>
  </si>
  <si>
    <t>K08</t>
  </si>
  <si>
    <t>K21</t>
  </si>
  <si>
    <t>SPRCHOVÝ ZÁVĚS</t>
  </si>
  <si>
    <t>SKŘÍŇKA</t>
  </si>
  <si>
    <t>03</t>
  </si>
  <si>
    <t>04</t>
  </si>
  <si>
    <t>05a</t>
  </si>
  <si>
    <t>05</t>
  </si>
  <si>
    <t>06</t>
  </si>
  <si>
    <t>07</t>
  </si>
  <si>
    <t>08</t>
  </si>
  <si>
    <t>09</t>
  </si>
  <si>
    <t>10</t>
  </si>
  <si>
    <t>Y01</t>
  </si>
  <si>
    <t>Y02</t>
  </si>
  <si>
    <t>Y03</t>
  </si>
  <si>
    <t>J01</t>
  </si>
  <si>
    <t>Z01</t>
  </si>
  <si>
    <t>Z14</t>
  </si>
  <si>
    <t>Z19</t>
  </si>
  <si>
    <t>CH01</t>
  </si>
  <si>
    <t>CH02</t>
  </si>
  <si>
    <t>CH03</t>
  </si>
  <si>
    <t>CH04</t>
  </si>
  <si>
    <t>CH05</t>
  </si>
  <si>
    <t>CH06</t>
  </si>
  <si>
    <t>CH07</t>
  </si>
  <si>
    <t>CH08</t>
  </si>
  <si>
    <t>CH09</t>
  </si>
  <si>
    <t>CH10</t>
  </si>
  <si>
    <t>CH11</t>
  </si>
  <si>
    <t>CH16</t>
  </si>
  <si>
    <t>Ř01</t>
  </si>
  <si>
    <t>Ř03</t>
  </si>
  <si>
    <t>Ř04</t>
  </si>
  <si>
    <t>Ř06</t>
  </si>
  <si>
    <t>Ř07</t>
  </si>
  <si>
    <t>X01</t>
  </si>
  <si>
    <t>X02</t>
  </si>
  <si>
    <t>X03</t>
  </si>
  <si>
    <t>X04</t>
  </si>
  <si>
    <t>X06</t>
  </si>
  <si>
    <t>X07</t>
  </si>
  <si>
    <t>KNIHOVNA</t>
  </si>
  <si>
    <t>KOMODA SE ZÁSUVKAMI</t>
  </si>
  <si>
    <t>JÍDELNÍ STŮL ČTVERCOVÝ</t>
  </si>
  <si>
    <t>MALÝ KONFERENČNÍ STOLEK</t>
  </si>
  <si>
    <t>KŘESLO</t>
  </si>
  <si>
    <t>PSACÍ STOLEK SE ZÁSUVKAMI</t>
  </si>
  <si>
    <t>ŽIDLE</t>
  </si>
  <si>
    <t>SESTAVA DO PŘEDSÍNĚ</t>
  </si>
  <si>
    <t>ŠATNÍ SKŘÍŇ</t>
  </si>
  <si>
    <t>ZRCADLO</t>
  </si>
  <si>
    <t>DESKA S VĚŠÁKY A POLICÍ</t>
  </si>
  <si>
    <t>NÍZKÁ KNIHOVNA (OTEVŘENÉ POLICE)</t>
  </si>
  <si>
    <t>ZATEMŇOVACÍ ZÁVĚS</t>
  </si>
  <si>
    <t>BOX KE DVEŘÍM U ALZHEIMER POKOJŮ</t>
  </si>
  <si>
    <t>ŽIDLE K JÍDELNÍMU STOLU</t>
  </si>
  <si>
    <t>ŽIDLE K JÍDELNÍMU STOLU - oranžová</t>
  </si>
  <si>
    <t>KUCHYŇ NA MÍRU + SKŘÍNĚ + ZÁVĚSNÉ POLICE (1.PP D0.11 KUCHYŇKA)</t>
  </si>
  <si>
    <t>SKŘÍŇKY</t>
  </si>
  <si>
    <t>ODPADKOVÝ KOŠ 13L</t>
  </si>
  <si>
    <t>KŘESLO - modré</t>
  </si>
  <si>
    <t>KONFERENČNÍ STOLEK</t>
  </si>
  <si>
    <t>ŽIDLE K JÍDELNÍMU STOLU - modré</t>
  </si>
  <si>
    <t>PULT PRO DOZOR</t>
  </si>
  <si>
    <t>STOLY PRO DOZOR</t>
  </si>
  <si>
    <t>POJÍZDNÝ ZÁSUVKOVÝ KONTEJNER</t>
  </si>
  <si>
    <t>SKŘÍŇKA S POLICÍ V B 1.NP</t>
  </si>
  <si>
    <t>SKŘÍŇ</t>
  </si>
  <si>
    <t>DEKORAČNÍ ZÁVĚS Z NEHOŘLAVÉ TEXTILIE</t>
  </si>
  <si>
    <t>KUCHYŇKA NA MÍRU v B1.32 + OSTRŮVEK</t>
  </si>
  <si>
    <t>KŘESLO - žluté</t>
  </si>
  <si>
    <t>ŽIDLE K JÍDELNÍMU STOLU - žluté</t>
  </si>
  <si>
    <t>SKŘÍŇKA S POLICÍ V B 2.NP</t>
  </si>
  <si>
    <t>KŘESLO - zelené</t>
  </si>
  <si>
    <t>ŽIDLE K JÍDELNÍMU STOLU - zelené</t>
  </si>
  <si>
    <t>SKŘÍŇKA S POLICÍ V B 3.NP</t>
  </si>
  <si>
    <t>KANCELÁŘSKÝ STŮL</t>
  </si>
  <si>
    <t>ÚLOŽNÁ SESTAVA</t>
  </si>
  <si>
    <t>VĚŠÁK</t>
  </si>
  <si>
    <t>PSACÍ STŮL + KONTEJNER</t>
  </si>
  <si>
    <t>KARTOTÉKA</t>
  </si>
  <si>
    <t>VYŠETŘOVACÍ LEHÁTKO</t>
  </si>
  <si>
    <t>KUCHYŇKA NA MÍRU v B2.32 + OSTRŮVEK</t>
  </si>
  <si>
    <t>KUCHYŇKA NA MÍRU v B3.32 + OSTRŮVEK</t>
  </si>
  <si>
    <t>KOLEČKOVÁ ŽIDLE - žlutá barva</t>
  </si>
  <si>
    <t>KOLEČKOVÁ ŽIDLE - modrá barva</t>
  </si>
  <si>
    <t>KOLEČKOVÁ ŽIDLE - zelená barva</t>
  </si>
  <si>
    <t>KANCELÁŘSKÉ KŘESLO - černé</t>
  </si>
  <si>
    <t>J02</t>
  </si>
  <si>
    <t>CH13</t>
  </si>
  <si>
    <t>DSP KRALOVICE - VYBAVENÍ INTERIÉRŮ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</si>
</sst>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7">
    <xf numFmtId="0" fontId="0" fillId="0" borderId="0" xfId="0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7" fontId="7" fillId="0" borderId="4" xfId="2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4" fontId="3" fillId="0" borderId="6" xfId="2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49" fontId="0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7" fontId="7" fillId="0" borderId="4" xfId="2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49" fontId="0" fillId="4" borderId="8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7" fontId="7" fillId="4" borderId="4" xfId="20" applyNumberFormat="1" applyFont="1" applyFill="1" applyBorder="1" applyAlignment="1">
      <alignment horizontal="center" vertical="center"/>
    </xf>
    <xf numFmtId="9" fontId="2" fillId="4" borderId="4" xfId="0" applyNumberFormat="1" applyFont="1" applyFill="1" applyBorder="1" applyAlignment="1">
      <alignment horizontal="center" vertical="center"/>
    </xf>
    <xf numFmtId="164" fontId="0" fillId="4" borderId="5" xfId="0" applyNumberFormat="1" applyFill="1" applyBorder="1" applyAlignment="1">
      <alignment vertical="center"/>
    </xf>
    <xf numFmtId="0" fontId="0" fillId="4" borderId="0" xfId="0" applyFill="1"/>
    <xf numFmtId="49" fontId="5" fillId="4" borderId="9" xfId="0" applyNumberFormat="1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7" fontId="7" fillId="4" borderId="12" xfId="2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vertical="center"/>
    </xf>
    <xf numFmtId="49" fontId="5" fillId="4" borderId="14" xfId="0" applyNumberFormat="1" applyFont="1" applyFill="1" applyBorder="1" applyAlignment="1">
      <alignment horizontal="center" vertical="center" wrapText="1"/>
    </xf>
    <xf numFmtId="7" fontId="7" fillId="4" borderId="1" xfId="2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164" fontId="0" fillId="4" borderId="2" xfId="0" applyNumberFormat="1" applyFill="1" applyBorder="1" applyAlignment="1">
      <alignment vertical="center"/>
    </xf>
    <xf numFmtId="49" fontId="0" fillId="4" borderId="1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49" fontId="0" fillId="4" borderId="15" xfId="0" applyNumberFormat="1" applyFont="1" applyFill="1" applyBorder="1" applyAlignment="1">
      <alignment horizontal="center" vertical="center" wrapText="1"/>
    </xf>
    <xf numFmtId="49" fontId="0" fillId="4" borderId="1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12" fillId="4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4" borderId="25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0" fontId="7" fillId="0" borderId="2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4" borderId="30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left" vertical="center"/>
    </xf>
    <xf numFmtId="0" fontId="8" fillId="5" borderId="36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vertical="center"/>
    </xf>
    <xf numFmtId="0" fontId="8" fillId="3" borderId="36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0" fontId="3" fillId="6" borderId="35" xfId="0" applyFont="1" applyFill="1" applyBorder="1" applyAlignment="1">
      <alignment vertical="center" wrapText="1"/>
    </xf>
    <xf numFmtId="0" fontId="3" fillId="6" borderId="36" xfId="0" applyFont="1" applyFill="1" applyBorder="1" applyAlignment="1">
      <alignment vertical="center" wrapText="1"/>
    </xf>
    <xf numFmtId="0" fontId="3" fillId="6" borderId="37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/>
    </xf>
    <xf numFmtId="0" fontId="3" fillId="3" borderId="38" xfId="0" applyFont="1" applyFill="1" applyBorder="1" applyAlignment="1">
      <alignment vertical="center"/>
    </xf>
    <xf numFmtId="0" fontId="8" fillId="5" borderId="35" xfId="0" applyFont="1" applyFill="1" applyBorder="1" applyAlignment="1">
      <alignment vertical="center"/>
    </xf>
    <xf numFmtId="0" fontId="8" fillId="5" borderId="36" xfId="0" applyFont="1" applyFill="1" applyBorder="1" applyAlignment="1">
      <alignment vertical="center"/>
    </xf>
    <xf numFmtId="0" fontId="8" fillId="5" borderId="3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164" fontId="7" fillId="0" borderId="36" xfId="0" applyNumberFormat="1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 topLeftCell="A1">
      <selection activeCell="A1" sqref="A1:G1"/>
    </sheetView>
  </sheetViews>
  <sheetFormatPr defaultColWidth="9.140625" defaultRowHeight="15"/>
  <cols>
    <col min="1" max="1" width="6.00390625" style="17" customWidth="1"/>
    <col min="2" max="2" width="18.57421875" style="0" bestFit="1" customWidth="1"/>
    <col min="3" max="3" width="13.28125" style="0" customWidth="1"/>
    <col min="4" max="4" width="16.00390625" style="0" customWidth="1"/>
    <col min="5" max="5" width="15.140625" style="0" bestFit="1" customWidth="1"/>
    <col min="6" max="6" width="13.57421875" style="0" customWidth="1"/>
    <col min="7" max="7" width="21.7109375" style="0" customWidth="1"/>
  </cols>
  <sheetData>
    <row r="1" spans="1:7" ht="26.45" customHeight="1" thickBot="1">
      <c r="A1" s="77" t="s">
        <v>15</v>
      </c>
      <c r="B1" s="78"/>
      <c r="C1" s="78"/>
      <c r="D1" s="78"/>
      <c r="E1" s="78"/>
      <c r="F1" s="78"/>
      <c r="G1" s="79"/>
    </row>
    <row r="2" spans="1:7" ht="24.75" customHeight="1" thickBot="1">
      <c r="A2" s="80" t="s">
        <v>8</v>
      </c>
      <c r="B2" s="81"/>
      <c r="C2" s="81"/>
      <c r="D2" s="81"/>
      <c r="E2" s="81"/>
      <c r="F2" s="81"/>
      <c r="G2" s="82"/>
    </row>
    <row r="3" spans="1:7" ht="32.25" customHeight="1" thickBot="1">
      <c r="A3" s="83" t="s">
        <v>136</v>
      </c>
      <c r="B3" s="84"/>
      <c r="C3" s="84"/>
      <c r="D3" s="84"/>
      <c r="E3" s="84"/>
      <c r="F3" s="84"/>
      <c r="G3" s="85"/>
    </row>
    <row r="4" spans="1:7" ht="26.25" customHeight="1" thickBot="1">
      <c r="A4" s="80" t="s">
        <v>8</v>
      </c>
      <c r="B4" s="81"/>
      <c r="C4" s="81"/>
      <c r="D4" s="81"/>
      <c r="E4" s="81"/>
      <c r="F4" s="81"/>
      <c r="G4" s="82"/>
    </row>
    <row r="5" spans="1:7" ht="34.5" customHeight="1" thickBot="1">
      <c r="A5" s="83" t="s">
        <v>41</v>
      </c>
      <c r="B5" s="84"/>
      <c r="C5" s="84"/>
      <c r="D5" s="84"/>
      <c r="E5" s="84"/>
      <c r="F5" s="84"/>
      <c r="G5" s="85"/>
    </row>
    <row r="6" spans="1:7" ht="15">
      <c r="A6" s="105" t="s">
        <v>13</v>
      </c>
      <c r="B6" s="106"/>
      <c r="C6" s="88" t="s">
        <v>35</v>
      </c>
      <c r="D6" s="88"/>
      <c r="E6" s="88"/>
      <c r="F6" s="88"/>
      <c r="G6" s="89"/>
    </row>
    <row r="7" spans="1:7" ht="15">
      <c r="A7" s="101" t="s">
        <v>0</v>
      </c>
      <c r="B7" s="102"/>
      <c r="C7" s="94" t="s">
        <v>36</v>
      </c>
      <c r="D7" s="94"/>
      <c r="E7" s="94"/>
      <c r="F7" s="1" t="s">
        <v>1</v>
      </c>
      <c r="G7" s="10">
        <v>48380296</v>
      </c>
    </row>
    <row r="8" spans="1:7" ht="28.9" customHeight="1">
      <c r="A8" s="101" t="s">
        <v>2</v>
      </c>
      <c r="B8" s="102"/>
      <c r="C8" s="95" t="s">
        <v>38</v>
      </c>
      <c r="D8" s="96"/>
      <c r="E8" s="96"/>
      <c r="F8" s="96"/>
      <c r="G8" s="97"/>
    </row>
    <row r="9" spans="1:7" ht="15">
      <c r="A9" s="101" t="s">
        <v>3</v>
      </c>
      <c r="B9" s="102"/>
      <c r="C9" s="8" t="s">
        <v>14</v>
      </c>
      <c r="D9" s="1" t="s">
        <v>4</v>
      </c>
      <c r="E9" s="2" t="s">
        <v>37</v>
      </c>
      <c r="F9" s="1" t="s">
        <v>5</v>
      </c>
      <c r="G9" s="3" t="s">
        <v>17</v>
      </c>
    </row>
    <row r="10" spans="1:7" ht="15">
      <c r="A10" s="107" t="s">
        <v>9</v>
      </c>
      <c r="B10" s="108"/>
      <c r="C10" s="108"/>
      <c r="D10" s="108"/>
      <c r="E10" s="108"/>
      <c r="F10" s="108"/>
      <c r="G10" s="109"/>
    </row>
    <row r="11" spans="1:7" ht="15">
      <c r="A11" s="99" t="s">
        <v>6</v>
      </c>
      <c r="B11" s="100"/>
      <c r="C11" s="90" t="s">
        <v>16</v>
      </c>
      <c r="D11" s="94"/>
      <c r="E11" s="94"/>
      <c r="F11" s="94"/>
      <c r="G11" s="98"/>
    </row>
    <row r="12" spans="1:7" ht="15">
      <c r="A12" s="101" t="s">
        <v>0</v>
      </c>
      <c r="B12" s="102"/>
      <c r="C12" s="90" t="s">
        <v>16</v>
      </c>
      <c r="D12" s="90"/>
      <c r="E12" s="90"/>
      <c r="F12" s="1" t="s">
        <v>1</v>
      </c>
      <c r="G12" s="9" t="s">
        <v>16</v>
      </c>
    </row>
    <row r="13" spans="1:7" ht="15">
      <c r="A13" s="101" t="s">
        <v>2</v>
      </c>
      <c r="B13" s="102"/>
      <c r="C13" s="90" t="s">
        <v>16</v>
      </c>
      <c r="D13" s="90"/>
      <c r="E13" s="90"/>
      <c r="F13" s="90"/>
      <c r="G13" s="91"/>
    </row>
    <row r="14" spans="1:7" ht="15">
      <c r="A14" s="101" t="s">
        <v>7</v>
      </c>
      <c r="B14" s="102"/>
      <c r="C14" s="90" t="s">
        <v>16</v>
      </c>
      <c r="D14" s="90"/>
      <c r="E14" s="90"/>
      <c r="F14" s="90"/>
      <c r="G14" s="91"/>
    </row>
    <row r="15" spans="1:7" ht="15.75" thickBot="1">
      <c r="A15" s="103" t="s">
        <v>11</v>
      </c>
      <c r="B15" s="104"/>
      <c r="C15" s="92" t="s">
        <v>16</v>
      </c>
      <c r="D15" s="92"/>
      <c r="E15" s="4" t="s">
        <v>12</v>
      </c>
      <c r="F15" s="92" t="s">
        <v>16</v>
      </c>
      <c r="G15" s="93"/>
    </row>
    <row r="16" spans="1:7" ht="27.6" customHeight="1" thickBot="1">
      <c r="A16" s="110" t="s">
        <v>33</v>
      </c>
      <c r="B16" s="111"/>
      <c r="C16" s="111"/>
      <c r="D16" s="111"/>
      <c r="E16" s="111"/>
      <c r="F16" s="111"/>
      <c r="G16" s="112"/>
    </row>
    <row r="17" spans="1:7" ht="30.75" thickBot="1">
      <c r="A17" s="113" t="s">
        <v>18</v>
      </c>
      <c r="B17" s="114"/>
      <c r="C17" s="115"/>
      <c r="D17" s="45" t="s">
        <v>19</v>
      </c>
      <c r="E17" s="13" t="s">
        <v>20</v>
      </c>
      <c r="F17" s="12" t="s">
        <v>21</v>
      </c>
      <c r="G17" s="14" t="s">
        <v>22</v>
      </c>
    </row>
    <row r="18" spans="1:7" ht="48" customHeight="1">
      <c r="A18" s="24" t="s">
        <v>44</v>
      </c>
      <c r="B18" s="86" t="s">
        <v>46</v>
      </c>
      <c r="C18" s="87"/>
      <c r="D18" s="41">
        <v>30</v>
      </c>
      <c r="E18" s="26">
        <v>0</v>
      </c>
      <c r="F18" s="27">
        <v>0</v>
      </c>
      <c r="G18" s="28">
        <f>E18+(E18*F18)</f>
        <v>0</v>
      </c>
    </row>
    <row r="19" spans="1:7" ht="48" customHeight="1">
      <c r="A19" s="36" t="s">
        <v>45</v>
      </c>
      <c r="B19" s="50" t="s">
        <v>47</v>
      </c>
      <c r="C19" s="51"/>
      <c r="D19" s="41">
        <v>30</v>
      </c>
      <c r="E19" s="26">
        <v>0</v>
      </c>
      <c r="F19" s="27">
        <v>0</v>
      </c>
      <c r="G19" s="28">
        <f>E19+(E19*F19)</f>
        <v>0</v>
      </c>
    </row>
    <row r="20" spans="1:7" ht="48" customHeight="1">
      <c r="A20" s="44" t="s">
        <v>48</v>
      </c>
      <c r="B20" s="50" t="s">
        <v>87</v>
      </c>
      <c r="C20" s="51"/>
      <c r="D20" s="41">
        <v>14</v>
      </c>
      <c r="E20" s="26">
        <v>0</v>
      </c>
      <c r="F20" s="27">
        <v>0</v>
      </c>
      <c r="G20" s="28">
        <f>E20+(E20*F20)</f>
        <v>0</v>
      </c>
    </row>
    <row r="21" spans="1:7" ht="48" customHeight="1">
      <c r="A21" s="36" t="s">
        <v>49</v>
      </c>
      <c r="B21" s="50" t="s">
        <v>88</v>
      </c>
      <c r="C21" s="51"/>
      <c r="D21" s="41">
        <v>28</v>
      </c>
      <c r="E21" s="26">
        <v>0</v>
      </c>
      <c r="F21" s="27">
        <v>0</v>
      </c>
      <c r="G21" s="28">
        <f aca="true" t="shared" si="0" ref="G21">E21+(E21*F21)</f>
        <v>0</v>
      </c>
    </row>
    <row r="22" spans="1:7" ht="48" customHeight="1">
      <c r="A22" s="44" t="s">
        <v>50</v>
      </c>
      <c r="B22" s="50" t="s">
        <v>89</v>
      </c>
      <c r="C22" s="51"/>
      <c r="D22" s="25">
        <v>28</v>
      </c>
      <c r="E22" s="26">
        <v>0</v>
      </c>
      <c r="F22" s="27">
        <v>0</v>
      </c>
      <c r="G22" s="28">
        <f aca="true" t="shared" si="1" ref="G22:G90">E22+(E22*F22)</f>
        <v>0</v>
      </c>
    </row>
    <row r="23" spans="1:7" ht="48" customHeight="1">
      <c r="A23" s="36" t="s">
        <v>51</v>
      </c>
      <c r="B23" s="50" t="s">
        <v>90</v>
      </c>
      <c r="C23" s="51"/>
      <c r="D23" s="25">
        <v>14</v>
      </c>
      <c r="E23" s="26">
        <v>0</v>
      </c>
      <c r="F23" s="27">
        <v>0</v>
      </c>
      <c r="G23" s="28">
        <f t="shared" si="1"/>
        <v>0</v>
      </c>
    </row>
    <row r="24" spans="1:7" ht="48" customHeight="1">
      <c r="A24" s="44" t="s">
        <v>52</v>
      </c>
      <c r="B24" s="50" t="s">
        <v>91</v>
      </c>
      <c r="C24" s="51"/>
      <c r="D24" s="25">
        <v>20</v>
      </c>
      <c r="E24" s="26">
        <v>0</v>
      </c>
      <c r="F24" s="27">
        <v>0</v>
      </c>
      <c r="G24" s="28">
        <f t="shared" si="1"/>
        <v>0</v>
      </c>
    </row>
    <row r="25" spans="1:7" ht="48" customHeight="1">
      <c r="A25" s="36" t="s">
        <v>53</v>
      </c>
      <c r="B25" s="50" t="s">
        <v>92</v>
      </c>
      <c r="C25" s="51"/>
      <c r="D25" s="25">
        <v>20</v>
      </c>
      <c r="E25" s="26">
        <v>0</v>
      </c>
      <c r="F25" s="27">
        <v>0</v>
      </c>
      <c r="G25" s="28">
        <f t="shared" si="1"/>
        <v>0</v>
      </c>
    </row>
    <row r="26" spans="1:7" ht="48" customHeight="1">
      <c r="A26" s="44" t="s">
        <v>54</v>
      </c>
      <c r="B26" s="50" t="s">
        <v>93</v>
      </c>
      <c r="C26" s="51"/>
      <c r="D26" s="25">
        <v>74</v>
      </c>
      <c r="E26" s="26">
        <v>0</v>
      </c>
      <c r="F26" s="27">
        <v>0</v>
      </c>
      <c r="G26" s="28">
        <f t="shared" si="1"/>
        <v>0</v>
      </c>
    </row>
    <row r="27" spans="1:7" ht="48" customHeight="1">
      <c r="A27" s="36" t="s">
        <v>55</v>
      </c>
      <c r="B27" s="50" t="s">
        <v>94</v>
      </c>
      <c r="C27" s="51"/>
      <c r="D27" s="25">
        <v>16</v>
      </c>
      <c r="E27" s="26">
        <v>0</v>
      </c>
      <c r="F27" s="27">
        <v>0</v>
      </c>
      <c r="G27" s="28">
        <f t="shared" si="1"/>
        <v>0</v>
      </c>
    </row>
    <row r="28" spans="1:7" ht="48" customHeight="1">
      <c r="A28" s="44" t="s">
        <v>56</v>
      </c>
      <c r="B28" s="50" t="s">
        <v>95</v>
      </c>
      <c r="C28" s="51"/>
      <c r="D28" s="25">
        <v>15</v>
      </c>
      <c r="E28" s="26">
        <v>0</v>
      </c>
      <c r="F28" s="27">
        <v>0</v>
      </c>
      <c r="G28" s="28">
        <f t="shared" si="1"/>
        <v>0</v>
      </c>
    </row>
    <row r="29" spans="1:7" ht="48" customHeight="1">
      <c r="A29" s="42">
        <v>11</v>
      </c>
      <c r="B29" s="50" t="s">
        <v>95</v>
      </c>
      <c r="C29" s="51"/>
      <c r="D29" s="25">
        <v>21</v>
      </c>
      <c r="E29" s="26">
        <v>0</v>
      </c>
      <c r="F29" s="27">
        <v>0</v>
      </c>
      <c r="G29" s="28">
        <f t="shared" si="1"/>
        <v>0</v>
      </c>
    </row>
    <row r="30" spans="1:7" ht="48" customHeight="1">
      <c r="A30" s="42">
        <v>12</v>
      </c>
      <c r="B30" s="50" t="s">
        <v>96</v>
      </c>
      <c r="C30" s="51"/>
      <c r="D30" s="25">
        <v>10</v>
      </c>
      <c r="E30" s="26">
        <v>0</v>
      </c>
      <c r="F30" s="27">
        <v>0</v>
      </c>
      <c r="G30" s="28">
        <f t="shared" si="1"/>
        <v>0</v>
      </c>
    </row>
    <row r="31" spans="1:7" ht="48" customHeight="1">
      <c r="A31" s="42">
        <v>13</v>
      </c>
      <c r="B31" s="50" t="s">
        <v>97</v>
      </c>
      <c r="C31" s="51"/>
      <c r="D31" s="25">
        <v>26</v>
      </c>
      <c r="E31" s="26">
        <v>0</v>
      </c>
      <c r="F31" s="27">
        <v>0</v>
      </c>
      <c r="G31" s="28">
        <f t="shared" si="1"/>
        <v>0</v>
      </c>
    </row>
    <row r="32" spans="1:7" ht="48" customHeight="1">
      <c r="A32" s="42">
        <v>14</v>
      </c>
      <c r="B32" s="48" t="s">
        <v>95</v>
      </c>
      <c r="C32" s="49"/>
      <c r="D32" s="25">
        <v>24</v>
      </c>
      <c r="E32" s="26">
        <v>0</v>
      </c>
      <c r="F32" s="27">
        <v>0</v>
      </c>
      <c r="G32" s="28">
        <f t="shared" si="1"/>
        <v>0</v>
      </c>
    </row>
    <row r="33" spans="1:7" ht="48" customHeight="1">
      <c r="A33" s="42">
        <v>15</v>
      </c>
      <c r="B33" s="48" t="s">
        <v>98</v>
      </c>
      <c r="C33" s="49"/>
      <c r="D33" s="25">
        <v>42</v>
      </c>
      <c r="E33" s="26">
        <v>0</v>
      </c>
      <c r="F33" s="27">
        <v>0</v>
      </c>
      <c r="G33" s="28">
        <f t="shared" si="1"/>
        <v>0</v>
      </c>
    </row>
    <row r="34" spans="1:7" ht="48" customHeight="1">
      <c r="A34" s="42">
        <v>17</v>
      </c>
      <c r="B34" s="48" t="s">
        <v>99</v>
      </c>
      <c r="C34" s="49"/>
      <c r="D34" s="25">
        <v>42</v>
      </c>
      <c r="E34" s="26">
        <v>0</v>
      </c>
      <c r="F34" s="27">
        <v>0</v>
      </c>
      <c r="G34" s="28">
        <f t="shared" si="1"/>
        <v>0</v>
      </c>
    </row>
    <row r="35" spans="1:7" ht="48" customHeight="1">
      <c r="A35" s="42">
        <v>19</v>
      </c>
      <c r="B35" s="48" t="s">
        <v>100</v>
      </c>
      <c r="C35" s="49"/>
      <c r="D35" s="25">
        <v>28</v>
      </c>
      <c r="E35" s="26">
        <v>0</v>
      </c>
      <c r="F35" s="27">
        <v>0</v>
      </c>
      <c r="G35" s="28">
        <f t="shared" si="1"/>
        <v>0</v>
      </c>
    </row>
    <row r="36" spans="1:7" ht="48" customHeight="1">
      <c r="A36" s="44" t="s">
        <v>57</v>
      </c>
      <c r="B36" s="48" t="s">
        <v>102</v>
      </c>
      <c r="C36" s="49"/>
      <c r="D36" s="25">
        <v>12</v>
      </c>
      <c r="E36" s="26">
        <v>0</v>
      </c>
      <c r="F36" s="27">
        <v>0</v>
      </c>
      <c r="G36" s="28">
        <f aca="true" t="shared" si="2" ref="G36:G42">E36+(E36*F36)</f>
        <v>0</v>
      </c>
    </row>
    <row r="37" spans="1:7" ht="48" customHeight="1">
      <c r="A37" s="36" t="s">
        <v>58</v>
      </c>
      <c r="B37" s="48" t="s">
        <v>89</v>
      </c>
      <c r="C37" s="49"/>
      <c r="D37" s="25">
        <v>3</v>
      </c>
      <c r="E37" s="26">
        <v>0</v>
      </c>
      <c r="F37" s="27">
        <v>0</v>
      </c>
      <c r="G37" s="28">
        <f t="shared" si="2"/>
        <v>0</v>
      </c>
    </row>
    <row r="38" spans="1:7" ht="48" customHeight="1">
      <c r="A38" s="40" t="s">
        <v>59</v>
      </c>
      <c r="B38" s="48" t="s">
        <v>103</v>
      </c>
      <c r="C38" s="49"/>
      <c r="D38" s="25">
        <v>1</v>
      </c>
      <c r="E38" s="26">
        <v>0</v>
      </c>
      <c r="F38" s="27">
        <v>0</v>
      </c>
      <c r="G38" s="28">
        <f t="shared" si="2"/>
        <v>0</v>
      </c>
    </row>
    <row r="39" spans="1:7" ht="48" customHeight="1">
      <c r="A39" s="44" t="s">
        <v>60</v>
      </c>
      <c r="B39" s="48" t="s">
        <v>101</v>
      </c>
      <c r="C39" s="49"/>
      <c r="D39" s="25">
        <v>40</v>
      </c>
      <c r="E39" s="26">
        <v>0</v>
      </c>
      <c r="F39" s="27">
        <v>0</v>
      </c>
      <c r="G39" s="28">
        <f t="shared" si="2"/>
        <v>0</v>
      </c>
    </row>
    <row r="40" spans="1:7" ht="48" customHeight="1">
      <c r="A40" s="46" t="s">
        <v>134</v>
      </c>
      <c r="B40" s="48" t="s">
        <v>89</v>
      </c>
      <c r="C40" s="49"/>
      <c r="D40" s="25">
        <v>10</v>
      </c>
      <c r="E40" s="26">
        <v>0</v>
      </c>
      <c r="F40" s="27">
        <v>0</v>
      </c>
      <c r="G40" s="28">
        <f t="shared" si="2"/>
        <v>0</v>
      </c>
    </row>
    <row r="41" spans="1:7" ht="48" customHeight="1">
      <c r="A41" s="44" t="s">
        <v>61</v>
      </c>
      <c r="B41" s="48" t="s">
        <v>104</v>
      </c>
      <c r="C41" s="49"/>
      <c r="D41" s="25">
        <v>9</v>
      </c>
      <c r="E41" s="26">
        <v>0</v>
      </c>
      <c r="F41" s="27">
        <v>0</v>
      </c>
      <c r="G41" s="28">
        <f t="shared" si="2"/>
        <v>0</v>
      </c>
    </row>
    <row r="42" spans="1:7" ht="48" customHeight="1" thickBot="1">
      <c r="A42" s="30" t="s">
        <v>62</v>
      </c>
      <c r="B42" s="48" t="s">
        <v>105</v>
      </c>
      <c r="C42" s="49"/>
      <c r="D42" s="25">
        <v>1</v>
      </c>
      <c r="E42" s="26">
        <v>0</v>
      </c>
      <c r="F42" s="27">
        <v>0</v>
      </c>
      <c r="G42" s="28">
        <f t="shared" si="2"/>
        <v>0</v>
      </c>
    </row>
    <row r="43" spans="1:7" ht="48" customHeight="1" thickBot="1">
      <c r="A43" s="31" t="s">
        <v>63</v>
      </c>
      <c r="B43" s="48" t="s">
        <v>91</v>
      </c>
      <c r="C43" s="49"/>
      <c r="D43" s="25">
        <v>1</v>
      </c>
      <c r="E43" s="26">
        <v>0</v>
      </c>
      <c r="F43" s="27">
        <v>0</v>
      </c>
      <c r="G43" s="28">
        <f t="shared" si="1"/>
        <v>0</v>
      </c>
    </row>
    <row r="44" spans="1:7" ht="48" customHeight="1">
      <c r="A44" s="24" t="s">
        <v>64</v>
      </c>
      <c r="B44" s="48" t="s">
        <v>106</v>
      </c>
      <c r="C44" s="49"/>
      <c r="D44" s="25">
        <v>6</v>
      </c>
      <c r="E44" s="26">
        <v>0</v>
      </c>
      <c r="F44" s="27">
        <v>0</v>
      </c>
      <c r="G44" s="28">
        <f t="shared" si="1"/>
        <v>0</v>
      </c>
    </row>
    <row r="45" spans="1:7" ht="48" customHeight="1" thickBot="1">
      <c r="A45" s="30" t="s">
        <v>65</v>
      </c>
      <c r="B45" s="48" t="s">
        <v>107</v>
      </c>
      <c r="C45" s="49"/>
      <c r="D45" s="25">
        <v>2</v>
      </c>
      <c r="E45" s="26">
        <v>0</v>
      </c>
      <c r="F45" s="27">
        <v>0</v>
      </c>
      <c r="G45" s="28">
        <f t="shared" si="1"/>
        <v>0</v>
      </c>
    </row>
    <row r="46" spans="1:7" ht="48" customHeight="1" thickBot="1">
      <c r="A46" s="24" t="s">
        <v>66</v>
      </c>
      <c r="B46" s="48" t="s">
        <v>89</v>
      </c>
      <c r="C46" s="49"/>
      <c r="D46" s="25">
        <v>6</v>
      </c>
      <c r="E46" s="26">
        <v>0</v>
      </c>
      <c r="F46" s="27">
        <v>0</v>
      </c>
      <c r="G46" s="28">
        <f t="shared" si="1"/>
        <v>0</v>
      </c>
    </row>
    <row r="47" spans="1:7" ht="48" customHeight="1" thickBot="1">
      <c r="A47" s="24" t="s">
        <v>67</v>
      </c>
      <c r="B47" s="48" t="s">
        <v>108</v>
      </c>
      <c r="C47" s="49"/>
      <c r="D47" s="25">
        <v>24</v>
      </c>
      <c r="E47" s="26">
        <v>0</v>
      </c>
      <c r="F47" s="27">
        <v>0</v>
      </c>
      <c r="G47" s="28">
        <f t="shared" si="1"/>
        <v>0</v>
      </c>
    </row>
    <row r="48" spans="1:7" ht="48" customHeight="1" thickBot="1">
      <c r="A48" s="24" t="s">
        <v>68</v>
      </c>
      <c r="B48" s="48" t="s">
        <v>131</v>
      </c>
      <c r="C48" s="49"/>
      <c r="D48" s="25">
        <v>4</v>
      </c>
      <c r="E48" s="26">
        <v>0</v>
      </c>
      <c r="F48" s="27">
        <v>0</v>
      </c>
      <c r="G48" s="28">
        <f aca="true" t="shared" si="3" ref="G48:G88">E48+(E48*F48)</f>
        <v>0</v>
      </c>
    </row>
    <row r="49" spans="1:7" ht="48" customHeight="1" thickBot="1">
      <c r="A49" s="24" t="s">
        <v>69</v>
      </c>
      <c r="B49" s="48" t="s">
        <v>109</v>
      </c>
      <c r="C49" s="49"/>
      <c r="D49" s="25">
        <v>1</v>
      </c>
      <c r="E49" s="26">
        <v>0</v>
      </c>
      <c r="F49" s="27">
        <v>0</v>
      </c>
      <c r="G49" s="28">
        <f t="shared" si="3"/>
        <v>0</v>
      </c>
    </row>
    <row r="50" spans="1:7" ht="48" customHeight="1" thickBot="1">
      <c r="A50" s="24" t="s">
        <v>70</v>
      </c>
      <c r="B50" s="48" t="s">
        <v>110</v>
      </c>
      <c r="C50" s="49"/>
      <c r="D50" s="25">
        <v>1</v>
      </c>
      <c r="E50" s="26">
        <v>0</v>
      </c>
      <c r="F50" s="27">
        <v>0</v>
      </c>
      <c r="G50" s="28">
        <f t="shared" si="3"/>
        <v>0</v>
      </c>
    </row>
    <row r="51" spans="1:7" ht="48" customHeight="1" thickBot="1">
      <c r="A51" s="24" t="s">
        <v>71</v>
      </c>
      <c r="B51" s="48" t="s">
        <v>111</v>
      </c>
      <c r="C51" s="49"/>
      <c r="D51" s="25">
        <v>4</v>
      </c>
      <c r="E51" s="26">
        <v>0</v>
      </c>
      <c r="F51" s="27">
        <v>0</v>
      </c>
      <c r="G51" s="28">
        <f t="shared" si="3"/>
        <v>0</v>
      </c>
    </row>
    <row r="52" spans="1:7" ht="48" customHeight="1" thickBot="1">
      <c r="A52" s="24" t="s">
        <v>72</v>
      </c>
      <c r="B52" s="48" t="s">
        <v>112</v>
      </c>
      <c r="C52" s="49"/>
      <c r="D52" s="25">
        <v>1</v>
      </c>
      <c r="E52" s="26">
        <v>0</v>
      </c>
      <c r="F52" s="27">
        <v>0</v>
      </c>
      <c r="G52" s="28">
        <f t="shared" si="3"/>
        <v>0</v>
      </c>
    </row>
    <row r="53" spans="1:7" ht="48" customHeight="1" thickBot="1">
      <c r="A53" s="24" t="s">
        <v>73</v>
      </c>
      <c r="B53" s="48" t="s">
        <v>113</v>
      </c>
      <c r="C53" s="49"/>
      <c r="D53" s="25">
        <v>3</v>
      </c>
      <c r="E53" s="26">
        <v>0</v>
      </c>
      <c r="F53" s="27">
        <v>0</v>
      </c>
      <c r="G53" s="28">
        <f t="shared" si="3"/>
        <v>0</v>
      </c>
    </row>
    <row r="54" spans="1:7" ht="48" customHeight="1" thickBot="1">
      <c r="A54" s="24" t="s">
        <v>74</v>
      </c>
      <c r="B54" s="48" t="s">
        <v>114</v>
      </c>
      <c r="C54" s="49"/>
      <c r="D54" s="25">
        <v>1</v>
      </c>
      <c r="E54" s="26">
        <v>0</v>
      </c>
      <c r="F54" s="27">
        <v>0</v>
      </c>
      <c r="G54" s="28">
        <f t="shared" si="3"/>
        <v>0</v>
      </c>
    </row>
    <row r="55" spans="1:7" ht="48" customHeight="1" thickBot="1">
      <c r="A55" s="24" t="s">
        <v>75</v>
      </c>
      <c r="B55" s="48" t="s">
        <v>115</v>
      </c>
      <c r="C55" s="49"/>
      <c r="D55" s="25">
        <v>1</v>
      </c>
      <c r="E55" s="26">
        <v>0</v>
      </c>
      <c r="F55" s="27">
        <v>0</v>
      </c>
      <c r="G55" s="28">
        <f t="shared" si="3"/>
        <v>0</v>
      </c>
    </row>
    <row r="56" spans="1:7" ht="48" customHeight="1">
      <c r="A56" s="24" t="s">
        <v>64</v>
      </c>
      <c r="B56" s="48" t="s">
        <v>116</v>
      </c>
      <c r="C56" s="49"/>
      <c r="D56" s="25">
        <v>6</v>
      </c>
      <c r="E56" s="26">
        <v>0</v>
      </c>
      <c r="F56" s="27">
        <v>0</v>
      </c>
      <c r="G56" s="28">
        <f t="shared" si="3"/>
        <v>0</v>
      </c>
    </row>
    <row r="57" spans="1:7" ht="48" customHeight="1" thickBot="1">
      <c r="A57" s="30" t="s">
        <v>65</v>
      </c>
      <c r="B57" s="48" t="s">
        <v>107</v>
      </c>
      <c r="C57" s="49"/>
      <c r="D57" s="25">
        <v>2</v>
      </c>
      <c r="E57" s="26">
        <v>0</v>
      </c>
      <c r="F57" s="27">
        <v>0</v>
      </c>
      <c r="G57" s="28">
        <f t="shared" si="3"/>
        <v>0</v>
      </c>
    </row>
    <row r="58" spans="1:7" ht="48" customHeight="1" thickBot="1">
      <c r="A58" s="24" t="s">
        <v>66</v>
      </c>
      <c r="B58" s="48" t="s">
        <v>89</v>
      </c>
      <c r="C58" s="49"/>
      <c r="D58" s="25">
        <v>6</v>
      </c>
      <c r="E58" s="26">
        <v>0</v>
      </c>
      <c r="F58" s="27">
        <v>0</v>
      </c>
      <c r="G58" s="28">
        <f t="shared" si="3"/>
        <v>0</v>
      </c>
    </row>
    <row r="59" spans="1:7" ht="48" customHeight="1" thickBot="1">
      <c r="A59" s="24" t="s">
        <v>67</v>
      </c>
      <c r="B59" s="48" t="s">
        <v>117</v>
      </c>
      <c r="C59" s="49"/>
      <c r="D59" s="25">
        <v>24</v>
      </c>
      <c r="E59" s="26">
        <v>0</v>
      </c>
      <c r="F59" s="27">
        <v>0</v>
      </c>
      <c r="G59" s="28">
        <f t="shared" si="3"/>
        <v>0</v>
      </c>
    </row>
    <row r="60" spans="1:7" ht="48" customHeight="1" thickBot="1">
      <c r="A60" s="24" t="s">
        <v>68</v>
      </c>
      <c r="B60" s="48" t="s">
        <v>130</v>
      </c>
      <c r="C60" s="49"/>
      <c r="D60" s="25">
        <v>4</v>
      </c>
      <c r="E60" s="26">
        <v>0</v>
      </c>
      <c r="F60" s="27">
        <v>0</v>
      </c>
      <c r="G60" s="28">
        <f aca="true" t="shared" si="4" ref="G60:G71">E60+(E60*F60)</f>
        <v>0</v>
      </c>
    </row>
    <row r="61" spans="1:7" ht="48" customHeight="1" thickBot="1">
      <c r="A61" s="24" t="s">
        <v>69</v>
      </c>
      <c r="B61" s="48" t="s">
        <v>109</v>
      </c>
      <c r="C61" s="49"/>
      <c r="D61" s="25">
        <v>1</v>
      </c>
      <c r="E61" s="26">
        <v>0</v>
      </c>
      <c r="F61" s="27">
        <v>0</v>
      </c>
      <c r="G61" s="28">
        <f t="shared" si="4"/>
        <v>0</v>
      </c>
    </row>
    <row r="62" spans="1:7" ht="48" customHeight="1" thickBot="1">
      <c r="A62" s="24" t="s">
        <v>70</v>
      </c>
      <c r="B62" s="48" t="s">
        <v>110</v>
      </c>
      <c r="C62" s="49"/>
      <c r="D62" s="25">
        <v>1</v>
      </c>
      <c r="E62" s="26">
        <v>0</v>
      </c>
      <c r="F62" s="27">
        <v>0</v>
      </c>
      <c r="G62" s="28">
        <f t="shared" si="4"/>
        <v>0</v>
      </c>
    </row>
    <row r="63" spans="1:7" ht="48" customHeight="1" thickBot="1">
      <c r="A63" s="24" t="s">
        <v>71</v>
      </c>
      <c r="B63" s="48" t="s">
        <v>111</v>
      </c>
      <c r="C63" s="49"/>
      <c r="D63" s="25">
        <v>4</v>
      </c>
      <c r="E63" s="26">
        <v>0</v>
      </c>
      <c r="F63" s="27">
        <v>0</v>
      </c>
      <c r="G63" s="28">
        <f t="shared" si="4"/>
        <v>0</v>
      </c>
    </row>
    <row r="64" spans="1:7" ht="48" customHeight="1" thickBot="1">
      <c r="A64" s="24" t="s">
        <v>72</v>
      </c>
      <c r="B64" s="48" t="s">
        <v>118</v>
      </c>
      <c r="C64" s="49"/>
      <c r="D64" s="25">
        <v>1</v>
      </c>
      <c r="E64" s="26">
        <v>0</v>
      </c>
      <c r="F64" s="27">
        <v>0</v>
      </c>
      <c r="G64" s="28">
        <f t="shared" si="4"/>
        <v>0</v>
      </c>
    </row>
    <row r="65" spans="1:7" ht="48" customHeight="1" thickBot="1">
      <c r="A65" s="24" t="s">
        <v>73</v>
      </c>
      <c r="B65" s="48" t="s">
        <v>113</v>
      </c>
      <c r="C65" s="49"/>
      <c r="D65" s="25">
        <v>3</v>
      </c>
      <c r="E65" s="26">
        <v>0</v>
      </c>
      <c r="F65" s="27">
        <v>0</v>
      </c>
      <c r="G65" s="28">
        <f t="shared" si="4"/>
        <v>0</v>
      </c>
    </row>
    <row r="66" spans="1:7" ht="48" customHeight="1" thickBot="1">
      <c r="A66" s="24" t="s">
        <v>74</v>
      </c>
      <c r="B66" s="48" t="s">
        <v>114</v>
      </c>
      <c r="C66" s="49"/>
      <c r="D66" s="25">
        <v>1</v>
      </c>
      <c r="E66" s="26">
        <v>0</v>
      </c>
      <c r="F66" s="27">
        <v>0</v>
      </c>
      <c r="G66" s="28">
        <f t="shared" si="4"/>
        <v>0</v>
      </c>
    </row>
    <row r="67" spans="1:7" ht="48" customHeight="1">
      <c r="A67" s="43" t="s">
        <v>75</v>
      </c>
      <c r="B67" s="48" t="s">
        <v>128</v>
      </c>
      <c r="C67" s="49"/>
      <c r="D67" s="25">
        <v>1</v>
      </c>
      <c r="E67" s="26">
        <v>0</v>
      </c>
      <c r="F67" s="27">
        <v>0</v>
      </c>
      <c r="G67" s="28">
        <f t="shared" si="4"/>
        <v>0</v>
      </c>
    </row>
    <row r="68" spans="1:7" ht="48" customHeight="1">
      <c r="A68" s="40" t="s">
        <v>64</v>
      </c>
      <c r="B68" s="48" t="s">
        <v>119</v>
      </c>
      <c r="C68" s="49"/>
      <c r="D68" s="25">
        <v>6</v>
      </c>
      <c r="E68" s="26">
        <v>0</v>
      </c>
      <c r="F68" s="27">
        <v>0</v>
      </c>
      <c r="G68" s="28">
        <f t="shared" si="4"/>
        <v>0</v>
      </c>
    </row>
    <row r="69" spans="1:7" ht="48" customHeight="1">
      <c r="A69" s="36" t="s">
        <v>65</v>
      </c>
      <c r="B69" s="48" t="s">
        <v>107</v>
      </c>
      <c r="C69" s="49"/>
      <c r="D69" s="25">
        <v>2</v>
      </c>
      <c r="E69" s="26">
        <v>0</v>
      </c>
      <c r="F69" s="27">
        <v>0</v>
      </c>
      <c r="G69" s="28">
        <f t="shared" si="4"/>
        <v>0</v>
      </c>
    </row>
    <row r="70" spans="1:7" ht="48" customHeight="1">
      <c r="A70" s="40" t="s">
        <v>66</v>
      </c>
      <c r="B70" s="48" t="s">
        <v>89</v>
      </c>
      <c r="C70" s="49"/>
      <c r="D70" s="25">
        <v>6</v>
      </c>
      <c r="E70" s="26">
        <v>0</v>
      </c>
      <c r="F70" s="27">
        <v>0</v>
      </c>
      <c r="G70" s="28">
        <f t="shared" si="4"/>
        <v>0</v>
      </c>
    </row>
    <row r="71" spans="1:7" ht="48" customHeight="1">
      <c r="A71" s="40" t="s">
        <v>67</v>
      </c>
      <c r="B71" s="48" t="s">
        <v>120</v>
      </c>
      <c r="C71" s="49"/>
      <c r="D71" s="25">
        <v>24</v>
      </c>
      <c r="E71" s="26">
        <v>0</v>
      </c>
      <c r="F71" s="27">
        <v>0</v>
      </c>
      <c r="G71" s="28">
        <f t="shared" si="4"/>
        <v>0</v>
      </c>
    </row>
    <row r="72" spans="1:7" ht="48" customHeight="1">
      <c r="A72" s="40" t="s">
        <v>68</v>
      </c>
      <c r="B72" s="48" t="s">
        <v>132</v>
      </c>
      <c r="C72" s="49"/>
      <c r="D72" s="25">
        <v>4</v>
      </c>
      <c r="E72" s="26">
        <v>0</v>
      </c>
      <c r="F72" s="27">
        <v>0</v>
      </c>
      <c r="G72" s="28">
        <f aca="true" t="shared" si="5" ref="G72:G79">E72+(E72*F72)</f>
        <v>0</v>
      </c>
    </row>
    <row r="73" spans="1:7" ht="48" customHeight="1">
      <c r="A73" s="40" t="s">
        <v>69</v>
      </c>
      <c r="B73" s="48" t="s">
        <v>109</v>
      </c>
      <c r="C73" s="49"/>
      <c r="D73" s="25">
        <v>1</v>
      </c>
      <c r="E73" s="26">
        <v>0</v>
      </c>
      <c r="F73" s="27">
        <v>0</v>
      </c>
      <c r="G73" s="28">
        <f t="shared" si="5"/>
        <v>0</v>
      </c>
    </row>
    <row r="74" spans="1:7" ht="48" customHeight="1">
      <c r="A74" s="40" t="s">
        <v>70</v>
      </c>
      <c r="B74" s="48" t="s">
        <v>110</v>
      </c>
      <c r="C74" s="49"/>
      <c r="D74" s="25">
        <v>1</v>
      </c>
      <c r="E74" s="26">
        <v>0</v>
      </c>
      <c r="F74" s="27">
        <v>0</v>
      </c>
      <c r="G74" s="28">
        <f t="shared" si="5"/>
        <v>0</v>
      </c>
    </row>
    <row r="75" spans="1:7" ht="48" customHeight="1">
      <c r="A75" s="40" t="s">
        <v>71</v>
      </c>
      <c r="B75" s="48" t="s">
        <v>111</v>
      </c>
      <c r="C75" s="49"/>
      <c r="D75" s="25">
        <v>4</v>
      </c>
      <c r="E75" s="26">
        <v>0</v>
      </c>
      <c r="F75" s="27">
        <v>0</v>
      </c>
      <c r="G75" s="28">
        <f t="shared" si="5"/>
        <v>0</v>
      </c>
    </row>
    <row r="76" spans="1:7" ht="48" customHeight="1">
      <c r="A76" s="40" t="s">
        <v>72</v>
      </c>
      <c r="B76" s="48" t="s">
        <v>121</v>
      </c>
      <c r="C76" s="49"/>
      <c r="D76" s="25">
        <v>1</v>
      </c>
      <c r="E76" s="26">
        <v>0</v>
      </c>
      <c r="F76" s="27">
        <v>0</v>
      </c>
      <c r="G76" s="28">
        <f t="shared" si="5"/>
        <v>0</v>
      </c>
    </row>
    <row r="77" spans="1:7" ht="48" customHeight="1">
      <c r="A77" s="40" t="s">
        <v>73</v>
      </c>
      <c r="B77" s="48" t="s">
        <v>113</v>
      </c>
      <c r="C77" s="49"/>
      <c r="D77" s="25">
        <v>3</v>
      </c>
      <c r="E77" s="26">
        <v>0</v>
      </c>
      <c r="F77" s="27">
        <v>0</v>
      </c>
      <c r="G77" s="28">
        <f t="shared" si="5"/>
        <v>0</v>
      </c>
    </row>
    <row r="78" spans="1:7" ht="48" customHeight="1">
      <c r="A78" s="40" t="s">
        <v>74</v>
      </c>
      <c r="B78" s="48" t="s">
        <v>114</v>
      </c>
      <c r="C78" s="49"/>
      <c r="D78" s="25">
        <v>1</v>
      </c>
      <c r="E78" s="26">
        <v>0</v>
      </c>
      <c r="F78" s="27">
        <v>0</v>
      </c>
      <c r="G78" s="28">
        <f t="shared" si="5"/>
        <v>0</v>
      </c>
    </row>
    <row r="79" spans="1:7" ht="48" customHeight="1" thickBot="1">
      <c r="A79" s="47" t="s">
        <v>135</v>
      </c>
      <c r="B79" s="75" t="s">
        <v>129</v>
      </c>
      <c r="C79" s="76"/>
      <c r="D79" s="11">
        <v>1</v>
      </c>
      <c r="E79" s="5">
        <v>0</v>
      </c>
      <c r="F79" s="6">
        <v>0</v>
      </c>
      <c r="G79" s="7">
        <f t="shared" si="5"/>
        <v>0</v>
      </c>
    </row>
    <row r="80" spans="1:7" ht="48" customHeight="1">
      <c r="A80" s="15" t="s">
        <v>76</v>
      </c>
      <c r="B80" s="124" t="s">
        <v>133</v>
      </c>
      <c r="C80" s="125"/>
      <c r="D80" s="20">
        <v>2</v>
      </c>
      <c r="E80" s="21">
        <v>0</v>
      </c>
      <c r="F80" s="22">
        <v>0</v>
      </c>
      <c r="G80" s="23">
        <f t="shared" si="3"/>
        <v>0</v>
      </c>
    </row>
    <row r="81" spans="1:7" ht="48" customHeight="1">
      <c r="A81" s="36" t="s">
        <v>77</v>
      </c>
      <c r="B81" s="126" t="s">
        <v>122</v>
      </c>
      <c r="C81" s="126"/>
      <c r="D81" s="25">
        <v>2</v>
      </c>
      <c r="E81" s="37">
        <v>0</v>
      </c>
      <c r="F81" s="38">
        <v>0</v>
      </c>
      <c r="G81" s="39">
        <f t="shared" si="3"/>
        <v>0</v>
      </c>
    </row>
    <row r="82" spans="1:7" ht="48" customHeight="1">
      <c r="A82" s="40" t="s">
        <v>78</v>
      </c>
      <c r="B82" s="127" t="s">
        <v>123</v>
      </c>
      <c r="C82" s="128"/>
      <c r="D82" s="41">
        <v>1</v>
      </c>
      <c r="E82" s="26">
        <v>0</v>
      </c>
      <c r="F82" s="27">
        <v>0</v>
      </c>
      <c r="G82" s="28">
        <f t="shared" si="3"/>
        <v>0</v>
      </c>
    </row>
    <row r="83" spans="1:7" ht="48" customHeight="1">
      <c r="A83" s="40" t="s">
        <v>79</v>
      </c>
      <c r="B83" s="48" t="s">
        <v>47</v>
      </c>
      <c r="C83" s="49"/>
      <c r="D83" s="25">
        <v>2</v>
      </c>
      <c r="E83" s="26">
        <v>0</v>
      </c>
      <c r="F83" s="27">
        <v>0</v>
      </c>
      <c r="G83" s="28">
        <f t="shared" si="3"/>
        <v>0</v>
      </c>
    </row>
    <row r="84" spans="1:7" ht="48" customHeight="1">
      <c r="A84" s="36" t="s">
        <v>80</v>
      </c>
      <c r="B84" s="48" t="s">
        <v>124</v>
      </c>
      <c r="C84" s="49"/>
      <c r="D84" s="25">
        <v>1</v>
      </c>
      <c r="E84" s="26">
        <v>0</v>
      </c>
      <c r="F84" s="27">
        <v>0</v>
      </c>
      <c r="G84" s="28">
        <f t="shared" si="3"/>
        <v>0</v>
      </c>
    </row>
    <row r="85" spans="1:7" ht="48" customHeight="1">
      <c r="A85" s="40" t="s">
        <v>81</v>
      </c>
      <c r="B85" s="48" t="s">
        <v>125</v>
      </c>
      <c r="C85" s="49"/>
      <c r="D85" s="25">
        <v>3</v>
      </c>
      <c r="E85" s="26">
        <v>0</v>
      </c>
      <c r="F85" s="27">
        <v>0</v>
      </c>
      <c r="G85" s="28">
        <f t="shared" si="3"/>
        <v>0</v>
      </c>
    </row>
    <row r="86" spans="1:7" ht="48" customHeight="1" thickBot="1">
      <c r="A86" s="16" t="s">
        <v>82</v>
      </c>
      <c r="B86" s="124" t="s">
        <v>133</v>
      </c>
      <c r="C86" s="125"/>
      <c r="D86" s="20">
        <v>3</v>
      </c>
      <c r="E86" s="21">
        <v>0</v>
      </c>
      <c r="F86" s="22">
        <v>0</v>
      </c>
      <c r="G86" s="23">
        <f t="shared" si="3"/>
        <v>0</v>
      </c>
    </row>
    <row r="87" spans="1:7" s="29" customFormat="1" ht="48" customHeight="1" thickBot="1">
      <c r="A87" s="24" t="s">
        <v>83</v>
      </c>
      <c r="B87" s="48" t="s">
        <v>93</v>
      </c>
      <c r="C87" s="49"/>
      <c r="D87" s="25">
        <v>3</v>
      </c>
      <c r="E87" s="26">
        <v>0</v>
      </c>
      <c r="F87" s="27">
        <v>0</v>
      </c>
      <c r="G87" s="28">
        <f aca="true" t="shared" si="6" ref="G87">E87+(E87*F87)</f>
        <v>0</v>
      </c>
    </row>
    <row r="88" spans="1:7" s="29" customFormat="1" ht="48" customHeight="1">
      <c r="A88" s="24" t="s">
        <v>84</v>
      </c>
      <c r="B88" s="48" t="s">
        <v>126</v>
      </c>
      <c r="C88" s="49"/>
      <c r="D88" s="25">
        <v>9</v>
      </c>
      <c r="E88" s="26">
        <v>0</v>
      </c>
      <c r="F88" s="27">
        <v>0</v>
      </c>
      <c r="G88" s="28">
        <f t="shared" si="3"/>
        <v>0</v>
      </c>
    </row>
    <row r="89" spans="1:7" s="29" customFormat="1" ht="48" customHeight="1" thickBot="1">
      <c r="A89" s="30" t="s">
        <v>85</v>
      </c>
      <c r="B89" s="48" t="s">
        <v>123</v>
      </c>
      <c r="C89" s="49"/>
      <c r="D89" s="25">
        <v>3</v>
      </c>
      <c r="E89" s="26">
        <v>0</v>
      </c>
      <c r="F89" s="27">
        <v>0</v>
      </c>
      <c r="G89" s="28">
        <f t="shared" si="1"/>
        <v>0</v>
      </c>
    </row>
    <row r="90" spans="1:7" s="29" customFormat="1" ht="48" customHeight="1" thickBot="1">
      <c r="A90" s="31" t="s">
        <v>86</v>
      </c>
      <c r="B90" s="62" t="s">
        <v>127</v>
      </c>
      <c r="C90" s="63"/>
      <c r="D90" s="32">
        <v>3</v>
      </c>
      <c r="E90" s="33">
        <v>0</v>
      </c>
      <c r="F90" s="34">
        <v>0</v>
      </c>
      <c r="G90" s="35">
        <f t="shared" si="1"/>
        <v>0</v>
      </c>
    </row>
    <row r="91" spans="1:7" ht="66" customHeight="1" thickBot="1">
      <c r="A91" s="116" t="s">
        <v>43</v>
      </c>
      <c r="B91" s="117"/>
      <c r="C91" s="117"/>
      <c r="D91" s="117"/>
      <c r="E91" s="117"/>
      <c r="F91" s="117"/>
      <c r="G91" s="118"/>
    </row>
    <row r="92" spans="1:7" ht="33" customHeight="1" thickBot="1">
      <c r="A92" s="119" t="s">
        <v>23</v>
      </c>
      <c r="B92" s="120"/>
      <c r="C92" s="129">
        <f>SUM(E18:E90)</f>
        <v>0</v>
      </c>
      <c r="D92" s="129"/>
      <c r="E92" s="18" t="s">
        <v>24</v>
      </c>
      <c r="F92" s="130">
        <f>SUM(G18:G90)</f>
        <v>0</v>
      </c>
      <c r="G92" s="131"/>
    </row>
    <row r="93" spans="1:7" ht="24.75" customHeight="1" thickBot="1">
      <c r="A93" s="121" t="s">
        <v>39</v>
      </c>
      <c r="B93" s="122"/>
      <c r="C93" s="122"/>
      <c r="D93" s="122"/>
      <c r="E93" s="122"/>
      <c r="F93" s="122"/>
      <c r="G93" s="123"/>
    </row>
    <row r="94" spans="1:7" ht="25.5" customHeight="1" thickBot="1">
      <c r="A94" s="70" t="s">
        <v>40</v>
      </c>
      <c r="B94" s="71"/>
      <c r="C94" s="67" t="s">
        <v>16</v>
      </c>
      <c r="D94" s="68"/>
      <c r="E94" s="68"/>
      <c r="F94" s="68"/>
      <c r="G94" s="69"/>
    </row>
    <row r="95" spans="1:7" ht="15.75" thickBot="1">
      <c r="A95" s="72"/>
      <c r="B95" s="73"/>
      <c r="C95" s="73"/>
      <c r="D95" s="73"/>
      <c r="E95" s="73"/>
      <c r="F95" s="73"/>
      <c r="G95" s="74"/>
    </row>
    <row r="96" spans="1:7" ht="15">
      <c r="A96" s="52" t="s">
        <v>10</v>
      </c>
      <c r="B96" s="53"/>
      <c r="C96" s="53"/>
      <c r="D96" s="53"/>
      <c r="E96" s="53"/>
      <c r="F96" s="53"/>
      <c r="G96" s="54"/>
    </row>
    <row r="97" spans="1:7" ht="15">
      <c r="A97" s="55" t="s">
        <v>25</v>
      </c>
      <c r="B97" s="56"/>
      <c r="C97" s="56"/>
      <c r="D97" s="56"/>
      <c r="E97" s="56"/>
      <c r="F97" s="56"/>
      <c r="G97" s="57"/>
    </row>
    <row r="98" spans="1:7" ht="39.6" customHeight="1">
      <c r="A98" s="55" t="s">
        <v>28</v>
      </c>
      <c r="B98" s="56"/>
      <c r="C98" s="56"/>
      <c r="D98" s="56"/>
      <c r="E98" s="56"/>
      <c r="F98" s="56"/>
      <c r="G98" s="57"/>
    </row>
    <row r="99" spans="1:7" ht="39.6" customHeight="1">
      <c r="A99" s="134" t="s">
        <v>29</v>
      </c>
      <c r="B99" s="135"/>
      <c r="C99" s="135"/>
      <c r="D99" s="135"/>
      <c r="E99" s="135"/>
      <c r="F99" s="135"/>
      <c r="G99" s="136"/>
    </row>
    <row r="100" spans="1:7" ht="39.6" customHeight="1">
      <c r="A100" s="134" t="s">
        <v>30</v>
      </c>
      <c r="B100" s="135"/>
      <c r="C100" s="135"/>
      <c r="D100" s="135"/>
      <c r="E100" s="135"/>
      <c r="F100" s="135"/>
      <c r="G100" s="136"/>
    </row>
    <row r="101" spans="1:7" ht="69.75" customHeight="1">
      <c r="A101" s="134" t="s">
        <v>31</v>
      </c>
      <c r="B101" s="135"/>
      <c r="C101" s="135"/>
      <c r="D101" s="135"/>
      <c r="E101" s="135"/>
      <c r="F101" s="135"/>
      <c r="G101" s="136"/>
    </row>
    <row r="102" spans="1:7" ht="141" customHeight="1">
      <c r="A102" s="134" t="s">
        <v>32</v>
      </c>
      <c r="B102" s="135"/>
      <c r="C102" s="135"/>
      <c r="D102" s="135"/>
      <c r="E102" s="135"/>
      <c r="F102" s="135"/>
      <c r="G102" s="136"/>
    </row>
    <row r="103" spans="1:7" ht="66" customHeight="1" thickBot="1">
      <c r="A103" s="64" t="s">
        <v>42</v>
      </c>
      <c r="B103" s="65"/>
      <c r="C103" s="65"/>
      <c r="D103" s="65"/>
      <c r="E103" s="65"/>
      <c r="F103" s="65"/>
      <c r="G103" s="66"/>
    </row>
    <row r="104" spans="1:7" ht="15.75" thickBot="1">
      <c r="A104" s="132" t="s">
        <v>26</v>
      </c>
      <c r="B104" s="133"/>
      <c r="C104" s="60"/>
      <c r="D104" s="60"/>
      <c r="E104" s="19" t="s">
        <v>27</v>
      </c>
      <c r="F104" s="60"/>
      <c r="G104" s="61"/>
    </row>
    <row r="106" spans="5:7" ht="55.15" customHeight="1">
      <c r="E106" s="59"/>
      <c r="F106" s="59"/>
      <c r="G106" s="59"/>
    </row>
    <row r="107" spans="5:7" ht="15">
      <c r="E107" s="58" t="s">
        <v>34</v>
      </c>
      <c r="F107" s="58"/>
      <c r="G107" s="58"/>
    </row>
  </sheetData>
  <mergeCells count="120">
    <mergeCell ref="B24:C24"/>
    <mergeCell ref="B25:C25"/>
    <mergeCell ref="B26:C26"/>
    <mergeCell ref="B27:C27"/>
    <mergeCell ref="A104:B104"/>
    <mergeCell ref="B36:C36"/>
    <mergeCell ref="B37:C37"/>
    <mergeCell ref="B38:C38"/>
    <mergeCell ref="B39:C39"/>
    <mergeCell ref="B40:C40"/>
    <mergeCell ref="B41:C41"/>
    <mergeCell ref="B42:C42"/>
    <mergeCell ref="B48:C48"/>
    <mergeCell ref="B49:C49"/>
    <mergeCell ref="B50:C50"/>
    <mergeCell ref="B51:C51"/>
    <mergeCell ref="B52:C52"/>
    <mergeCell ref="B53:C53"/>
    <mergeCell ref="B54:C54"/>
    <mergeCell ref="B55:C55"/>
    <mergeCell ref="A99:G99"/>
    <mergeCell ref="A100:G100"/>
    <mergeCell ref="A101:G101"/>
    <mergeCell ref="A102:G102"/>
    <mergeCell ref="A7:B7"/>
    <mergeCell ref="A8:B8"/>
    <mergeCell ref="A9:B9"/>
    <mergeCell ref="A10:G10"/>
    <mergeCell ref="A16:G16"/>
    <mergeCell ref="A17:C17"/>
    <mergeCell ref="A91:G91"/>
    <mergeCell ref="A92:B92"/>
    <mergeCell ref="A93:G93"/>
    <mergeCell ref="B80:C80"/>
    <mergeCell ref="B81:C81"/>
    <mergeCell ref="B82:C82"/>
    <mergeCell ref="B83:C83"/>
    <mergeCell ref="B84:C84"/>
    <mergeCell ref="B85:C85"/>
    <mergeCell ref="B86:C86"/>
    <mergeCell ref="B88:C88"/>
    <mergeCell ref="B87:C87"/>
    <mergeCell ref="B56:C56"/>
    <mergeCell ref="B57:C57"/>
    <mergeCell ref="C92:D92"/>
    <mergeCell ref="F92:G92"/>
    <mergeCell ref="B22:C22"/>
    <mergeCell ref="B23:C23"/>
    <mergeCell ref="A1:G1"/>
    <mergeCell ref="A2:G2"/>
    <mergeCell ref="A3:G3"/>
    <mergeCell ref="A4:G4"/>
    <mergeCell ref="A5:G5"/>
    <mergeCell ref="B18:C18"/>
    <mergeCell ref="B19:C19"/>
    <mergeCell ref="B21:C21"/>
    <mergeCell ref="C6:G6"/>
    <mergeCell ref="C13:G13"/>
    <mergeCell ref="C14:G14"/>
    <mergeCell ref="C15:D15"/>
    <mergeCell ref="F15:G15"/>
    <mergeCell ref="C7:E7"/>
    <mergeCell ref="C8:G8"/>
    <mergeCell ref="C11:G11"/>
    <mergeCell ref="C12:E12"/>
    <mergeCell ref="B20:C20"/>
    <mergeCell ref="A11:B11"/>
    <mergeCell ref="A12:B12"/>
    <mergeCell ref="A13:B13"/>
    <mergeCell ref="A14:B14"/>
    <mergeCell ref="A15:B15"/>
    <mergeCell ref="A6:B6"/>
    <mergeCell ref="A96:G96"/>
    <mergeCell ref="A97:G97"/>
    <mergeCell ref="A98:G98"/>
    <mergeCell ref="B58:C58"/>
    <mergeCell ref="B59:C59"/>
    <mergeCell ref="E107:G107"/>
    <mergeCell ref="E106:G106"/>
    <mergeCell ref="C104:D104"/>
    <mergeCell ref="F104:G104"/>
    <mergeCell ref="B90:C90"/>
    <mergeCell ref="A103:G103"/>
    <mergeCell ref="C94:G94"/>
    <mergeCell ref="A94:B94"/>
    <mergeCell ref="A95:G95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28:C28"/>
    <mergeCell ref="B29:C29"/>
    <mergeCell ref="B30:C30"/>
    <mergeCell ref="B31:C31"/>
    <mergeCell ref="B32:C32"/>
    <mergeCell ref="B33:C33"/>
    <mergeCell ref="B34:C34"/>
    <mergeCell ref="B35:C35"/>
    <mergeCell ref="B43:C43"/>
    <mergeCell ref="B44:C44"/>
    <mergeCell ref="B45:C45"/>
    <mergeCell ref="B46:C46"/>
    <mergeCell ref="B47:C47"/>
    <mergeCell ref="B89:C8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2E2C5A-25EB-4D21-A765-D8D65D95B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DAF7CC-2522-48BA-A05F-6FA9DB31EB71}">
  <ds:schemaRefs>
    <ds:schemaRef ds:uri="0e826404-5231-41da-bc98-8397ba8107c8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d5978bbf-7a32-4d44-a522-db5e1c0c70d4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Smolová Daniela Bc.</dc:creator>
  <cp:keywords/>
  <dc:description/>
  <cp:lastModifiedBy>Renata Janoušková</cp:lastModifiedBy>
  <cp:lastPrinted>2023-08-03T10:15:01Z</cp:lastPrinted>
  <dcterms:created xsi:type="dcterms:W3CDTF">2020-05-29T09:51:51Z</dcterms:created>
  <dcterms:modified xsi:type="dcterms:W3CDTF">2023-08-07T11:10:26Z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