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activeTab="0"/>
  </bookViews>
  <sheets>
    <sheet name="Část 1" sheetId="24" r:id="rId1"/>
    <sheet name="Část 2" sheetId="25" r:id="rId2"/>
  </sheets>
  <definedNames>
    <definedName name="_xlnm.Print_Area" localSheetId="0">'Část 1'!$A$1:$F$116</definedName>
    <definedName name="_xlnm.Print_Area" localSheetId="1">'Část 2'!$A$1:$F$39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<sst xmlns="http://schemas.openxmlformats.org/spreadsheetml/2006/main" count="240" uniqueCount="138">
  <si>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</si>
  <si>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</si>
  <si>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</si>
  <si>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</si>
  <si>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</si>
  <si>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</si>
  <si>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</si>
  <si>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</si>
  <si>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</si>
  <si>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</si>
  <si>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</si>
  <si>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</si>
  <si>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</si>
  <si>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</si>
  <si>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</si>
  <si>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</si>
  <si>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ČÁST VEŘEJNÉ ZAKÁZKY</t>
  </si>
  <si>
    <t>DOPLNIT</t>
  </si>
  <si>
    <t>Název položky</t>
  </si>
  <si>
    <t>Počet ks</t>
  </si>
  <si>
    <t>Cena v Kč bez DPH</t>
  </si>
  <si>
    <t>Výše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</si>
  <si>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</si>
  <si>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</si>
  <si>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</si>
  <si>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</si>
  <si>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</si>
  <si>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</si>
  <si>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</si>
  <si>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CELKEM bez DPH</t>
  </si>
  <si>
    <t>CELKEM vč. DPH</t>
  </si>
  <si>
    <t>Cena v Kč vč. DPH</t>
  </si>
  <si>
    <t>CELKEM za všechny položky v požadovaném počtu ks</t>
  </si>
  <si>
    <t>Dataprojektor</t>
  </si>
  <si>
    <t>- zajistím dodržování pracovněprávních předpisů, zejména zákona č. 262/2006 Sb., zákoník práce, ve znění pozdějších předpisů (se zvláštním zřetelem na regulaci odměňování, pracovní doby, doby odpočinku mezi směnami, atp.), zákona č. 435/2004 Sb., o zaměstnanosti, ve znění pozdějších předpisů (se zvláštním zřetelem na regulaci zaměstnávání cizinců), a to vůči všem osobám, které se na plnění zakázky podílejí a bez ohledu na to, zda jsou práce na předmětu plnění prováděny bezprostředně poskytovatelem či jeho poddodavateli;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</si>
  <si>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VZ);</t>
  </si>
  <si>
    <t>Část 1 - Nábytek</t>
  </si>
  <si>
    <t>Gymnázium a Střední odborná škola, Plasy</t>
  </si>
  <si>
    <t>NÁKUP NÁBYTKU A IT Z PROJEKTU ROZVOJ MODERNÍ VÝUKY A PROSTŘEDÍ ŠKOLY GASOŠ PLASY</t>
  </si>
  <si>
    <t>Školní 280, Plasy, 331 01</t>
  </si>
  <si>
    <t>Mgr. Markéta Lorenzová - ředitelka</t>
  </si>
  <si>
    <t>ZPŘ</t>
  </si>
  <si>
    <t>Podlimitní</t>
  </si>
  <si>
    <t>NABÍDKOVÁ CENA ZA ZAŘÍZENÍ (za požadovaný počet ks)</t>
  </si>
  <si>
    <t>Učitelský PC stůl s posuvnou uzamykatelnou deskou a výsuvným mechanismem pro monitor</t>
  </si>
  <si>
    <t>Žákovský stůl 76x90x68 cm</t>
  </si>
  <si>
    <t>Židle žákovská</t>
  </si>
  <si>
    <t>Stůl 76x180x68 cm</t>
  </si>
  <si>
    <t>Kontejner pojízdný 61x42x58 cm</t>
  </si>
  <si>
    <t>Skříň o rozměru  90x90x43 cm</t>
  </si>
  <si>
    <t>Roletová uzamykatelná skříňka, 
76x68x68 cm</t>
  </si>
  <si>
    <t>Vestavná skříň 200x82x68 cm</t>
  </si>
  <si>
    <t>Tabule 120x200 cm vč. příslušenství a montáže</t>
  </si>
  <si>
    <t>Katedra</t>
  </si>
  <si>
    <t>Židle 1</t>
  </si>
  <si>
    <t>Stůl žákovský</t>
  </si>
  <si>
    <t>Židle 2</t>
  </si>
  <si>
    <t>Elektrická výbava laboratoře</t>
  </si>
  <si>
    <t>1 sada dle technická specifikace</t>
  </si>
  <si>
    <t>1 sada dle technické specifikace</t>
  </si>
  <si>
    <t>Stůl o rozměru 76x120x80 cm</t>
  </si>
  <si>
    <t>Židle pevná</t>
  </si>
  <si>
    <t>Tabule 120x200 cm</t>
  </si>
  <si>
    <t>Pult</t>
  </si>
  <si>
    <t>Židle vysoká</t>
  </si>
  <si>
    <t>Celočalouněná sedačka trojmístná</t>
  </si>
  <si>
    <t>Odkládací plocha</t>
  </si>
  <si>
    <t>Skříňka závěsná  o rozměru 77x80x30 cm</t>
  </si>
  <si>
    <t xml:space="preserve">Skříňka závěsná  o rozměru 77x80x30 cm na chodbu </t>
  </si>
  <si>
    <t>V Kč bez DPH</t>
  </si>
  <si>
    <t>V Kč vč. DPH</t>
  </si>
  <si>
    <t>Kabinet EKO - nábytek (Buk + šedá)</t>
  </si>
  <si>
    <t>TalkSpace - nábytek (Buk + šedá)</t>
  </si>
  <si>
    <t>Polytechnická učebna – nábytek (Barva buk + šedá)</t>
  </si>
  <si>
    <t>Stůl 76x160x70 cm</t>
  </si>
  <si>
    <t>Podvěs PC</t>
  </si>
  <si>
    <t>Pojezd pro klávesnici</t>
  </si>
  <si>
    <t>Kontejner</t>
  </si>
  <si>
    <t>Židle na plynovém pístu</t>
  </si>
  <si>
    <t>Skříň o rozměru  180x90x50 cm</t>
  </si>
  <si>
    <t>Skříň o rozměru  180x45x50 cm</t>
  </si>
  <si>
    <t>Skříňka  o rozměru 90x70x50 cm</t>
  </si>
  <si>
    <t>Skříňka závěsná  o rozměru 60x70x30 cm</t>
  </si>
  <si>
    <t>Skříň o rozměru  180x90x43 cm</t>
  </si>
  <si>
    <t>Skříň o rozměru  180x60x43 cm</t>
  </si>
  <si>
    <t>Konferenční stůl 50x80x50 cm</t>
  </si>
  <si>
    <t>Polytechnická učebna – nábytek - cena celkem:</t>
  </si>
  <si>
    <t>Laboratoř biologie - nábytek - cena celkem:</t>
  </si>
  <si>
    <t>TalkSpace - nábytek - cena celkem:</t>
  </si>
  <si>
    <t>Kabinet EKO - nábytek  - cena celkem:</t>
  </si>
  <si>
    <t>Kancelář administrativy - nábytek (Buk + šedá)</t>
  </si>
  <si>
    <t>Stůl celodřevěný 76x160x60/110x60 cm</t>
  </si>
  <si>
    <t>Stůl celodřevěný, 76x120x80 cm</t>
  </si>
  <si>
    <t>Skříň o rozměru  200x80x45 cm</t>
  </si>
  <si>
    <t>Skříňový nastavec o rozměru 50x80x45 cm</t>
  </si>
  <si>
    <t>Skříň o rozměru  200x80x60 cm (1)</t>
  </si>
  <si>
    <t>Skříň o rozměru  200x80x60 cm (2)</t>
  </si>
  <si>
    <t>Skříňový nastavec o rozměru 50x80x60 cm</t>
  </si>
  <si>
    <t>Odkládací stěna 140x70 cm</t>
  </si>
  <si>
    <t>Kancelář administrativy - nábytek  - cena celkem:</t>
  </si>
  <si>
    <t>Kancelář zástupce ředitele - nábytek (Třešeň + antracit)</t>
  </si>
  <si>
    <t>Pracovní stůl</t>
  </si>
  <si>
    <t>Deska - kontejner</t>
  </si>
  <si>
    <t>Podnož</t>
  </si>
  <si>
    <t>Deska</t>
  </si>
  <si>
    <t>Skříň šatní</t>
  </si>
  <si>
    <t>Skříň 1</t>
  </si>
  <si>
    <t>Věšáková stěna</t>
  </si>
  <si>
    <t>Skříň 2</t>
  </si>
  <si>
    <t>Skříň 4</t>
  </si>
  <si>
    <t>Skříň 3</t>
  </si>
  <si>
    <t>Skříň 5</t>
  </si>
  <si>
    <t>Skříň 6</t>
  </si>
  <si>
    <t>Skříň 7</t>
  </si>
  <si>
    <t>Minikuchyně 1</t>
  </si>
  <si>
    <t>Minikuchyně 2</t>
  </si>
  <si>
    <t>Dřez</t>
  </si>
  <si>
    <t>Baterie</t>
  </si>
  <si>
    <t>Židle kancelářská</t>
  </si>
  <si>
    <t>Kancelář zástupce ředitele - nábytek  - cena celkem:</t>
  </si>
  <si>
    <t>Část 2 - IT</t>
  </si>
  <si>
    <t>Vizualizer</t>
  </si>
  <si>
    <t>Tablet</t>
  </si>
  <si>
    <t>Interaktivní panel</t>
  </si>
  <si>
    <t>Robotická stavebnice</t>
  </si>
  <si>
    <t>Notebooky do polytechnické učebny</t>
  </si>
  <si>
    <t>Dataprojektor s příslušenstvím</t>
  </si>
  <si>
    <t>Systém aktivního ozvučení vč. držáku a instalace</t>
  </si>
  <si>
    <t>Skříňka závěsná  o rozměru 50x80x45 cm (1)</t>
  </si>
  <si>
    <t>Skříňka závěsná  o rozměru 50x40x45 cm (2)</t>
  </si>
  <si>
    <t>podlimitní</t>
  </si>
  <si>
    <t>Laboratoř biologie - nábytek (Buk + oranžová)</t>
  </si>
  <si>
    <t>Trojháček kovový - stříbro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</si>
  <si>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https://ezak.cnpk.cz/contract_display_10671.html;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</si>
  <si>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https://ezak.cnpk.cz/contract_display_10672.html;</t>
  </si>
  <si>
    <t>Elektronická nástěnka</t>
  </si>
  <si>
    <t>- předmět plnění bude dodán v obalech vyrobených ze snadno recyklovatelných materiálů nebo materiálů z obnovených zdrojů nebo se bude jednat o obalový systém pro opakované použití. Všechny obalové materiály budou ručně snadno oddělitelné na recyklovatelné části tvořené jedním materiálem (např. papír, plast).</t>
  </si>
  <si>
    <t>- zajistím dodržování mezinárodních úmluv o lidských právech, sociálních či pracovních právech, zejména úmluv Mezinárodní organizace práce (ILO);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</si>
</sst>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7" tint="0.7999799847602844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8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8" fillId="3" borderId="10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44" fontId="3" fillId="3" borderId="2" xfId="2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/>
    </xf>
    <xf numFmtId="164" fontId="3" fillId="0" borderId="9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8" fillId="3" borderId="10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0" fontId="8" fillId="3" borderId="12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49" fontId="0" fillId="0" borderId="21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49" fontId="0" fillId="0" borderId="15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 wrapText="1"/>
    </xf>
    <xf numFmtId="49" fontId="0" fillId="0" borderId="21" xfId="0" applyNumberFormat="1" applyBorder="1" applyAlignment="1">
      <alignment horizontal="left" vertical="center" wrapText="1"/>
    </xf>
    <xf numFmtId="49" fontId="0" fillId="0" borderId="22" xfId="0" applyNumberFormat="1" applyBorder="1" applyAlignment="1">
      <alignment horizontal="left" vertical="center" wrapText="1"/>
    </xf>
    <xf numFmtId="49" fontId="0" fillId="0" borderId="23" xfId="0" applyNumberForma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8" fillId="5" borderId="24" xfId="0" applyFont="1" applyFill="1" applyBorder="1" applyAlignment="1">
      <alignment horizontal="left" vertical="center"/>
    </xf>
    <xf numFmtId="0" fontId="8" fillId="5" borderId="25" xfId="0" applyFont="1" applyFill="1" applyBorder="1" applyAlignment="1">
      <alignment horizontal="left" vertical="center"/>
    </xf>
    <xf numFmtId="0" fontId="8" fillId="5" borderId="26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6"/>
  <sheetViews>
    <sheetView tabSelected="1" workbookViewId="0" topLeftCell="A1">
      <selection activeCell="A115" sqref="A115:F115"/>
    </sheetView>
  </sheetViews>
  <sheetFormatPr defaultColWidth="9.140625" defaultRowHeight="15"/>
  <cols>
    <col min="1" max="1" width="25.421875" style="0" customWidth="1"/>
    <col min="2" max="2" width="13.28125" style="0" customWidth="1"/>
    <col min="3" max="3" width="15.57421875" style="0" customWidth="1"/>
    <col min="4" max="4" width="15.421875" style="0" customWidth="1"/>
    <col min="5" max="5" width="15.00390625" style="0" customWidth="1"/>
    <col min="6" max="6" width="17.7109375" style="0" customWidth="1"/>
  </cols>
  <sheetData>
    <row r="1" spans="1:6" ht="28.5" customHeight="1">
      <c r="A1" s="63" t="s">
        <v>15</v>
      </c>
      <c r="B1" s="64"/>
      <c r="C1" s="64"/>
      <c r="D1" s="64"/>
      <c r="E1" s="64"/>
      <c r="F1" s="65"/>
    </row>
    <row r="2" spans="1:6" ht="27.75" customHeight="1">
      <c r="A2" s="66" t="s">
        <v>8</v>
      </c>
      <c r="B2" s="67"/>
      <c r="C2" s="67"/>
      <c r="D2" s="67"/>
      <c r="E2" s="67"/>
      <c r="F2" s="68"/>
    </row>
    <row r="3" spans="1:6" ht="30.95" customHeight="1">
      <c r="A3" s="69" t="s">
        <v>38</v>
      </c>
      <c r="B3" s="70"/>
      <c r="C3" s="70"/>
      <c r="D3" s="70"/>
      <c r="E3" s="70"/>
      <c r="F3" s="71"/>
    </row>
    <row r="4" spans="1:6" ht="27.75" customHeight="1">
      <c r="A4" s="66" t="s">
        <v>16</v>
      </c>
      <c r="B4" s="67"/>
      <c r="C4" s="67"/>
      <c r="D4" s="67"/>
      <c r="E4" s="67"/>
      <c r="F4" s="68"/>
    </row>
    <row r="5" spans="1:6" ht="30" customHeight="1">
      <c r="A5" s="72" t="s">
        <v>36</v>
      </c>
      <c r="B5" s="73"/>
      <c r="C5" s="73"/>
      <c r="D5" s="73"/>
      <c r="E5" s="73"/>
      <c r="F5" s="74"/>
    </row>
    <row r="6" spans="1:6" ht="15">
      <c r="A6" s="5" t="s">
        <v>13</v>
      </c>
      <c r="B6" s="61" t="s">
        <v>37</v>
      </c>
      <c r="C6" s="61"/>
      <c r="D6" s="61"/>
      <c r="E6" s="61"/>
      <c r="F6" s="62"/>
    </row>
    <row r="7" spans="1:6" ht="28.5" customHeight="1">
      <c r="A7" s="1" t="s">
        <v>0</v>
      </c>
      <c r="B7" s="75" t="s">
        <v>39</v>
      </c>
      <c r="C7" s="75"/>
      <c r="D7" s="75"/>
      <c r="E7" s="2" t="s">
        <v>1</v>
      </c>
      <c r="F7" s="9">
        <v>70838534</v>
      </c>
    </row>
    <row r="8" spans="1:6" ht="44.25" customHeight="1">
      <c r="A8" s="1" t="s">
        <v>2</v>
      </c>
      <c r="B8" s="75" t="s">
        <v>40</v>
      </c>
      <c r="C8" s="76"/>
      <c r="D8" s="76"/>
      <c r="E8" s="76"/>
      <c r="F8" s="77"/>
    </row>
    <row r="9" spans="1:6" ht="15">
      <c r="A9" s="1" t="s">
        <v>3</v>
      </c>
      <c r="B9" s="10" t="s">
        <v>14</v>
      </c>
      <c r="C9" s="2" t="s">
        <v>4</v>
      </c>
      <c r="D9" s="7" t="s">
        <v>130</v>
      </c>
      <c r="E9" s="2" t="s">
        <v>5</v>
      </c>
      <c r="F9" s="8" t="s">
        <v>41</v>
      </c>
    </row>
    <row r="10" spans="1:6" ht="15">
      <c r="A10" s="78" t="s">
        <v>9</v>
      </c>
      <c r="B10" s="79"/>
      <c r="C10" s="79"/>
      <c r="D10" s="79"/>
      <c r="E10" s="79"/>
      <c r="F10" s="80"/>
    </row>
    <row r="11" spans="1:6" ht="37.5" customHeight="1">
      <c r="A11" s="5" t="s">
        <v>6</v>
      </c>
      <c r="B11" s="81" t="s">
        <v>17</v>
      </c>
      <c r="C11" s="76"/>
      <c r="D11" s="76"/>
      <c r="E11" s="76"/>
      <c r="F11" s="77"/>
    </row>
    <row r="12" spans="1:6" ht="15" customHeight="1">
      <c r="A12" s="1" t="s">
        <v>0</v>
      </c>
      <c r="B12" s="81" t="s">
        <v>17</v>
      </c>
      <c r="C12" s="81"/>
      <c r="D12" s="81"/>
      <c r="E12" s="2" t="s">
        <v>1</v>
      </c>
      <c r="F12" s="6" t="s">
        <v>17</v>
      </c>
    </row>
    <row r="13" spans="1:6" ht="15.75" customHeight="1">
      <c r="A13" s="1" t="s">
        <v>2</v>
      </c>
      <c r="B13" s="81" t="s">
        <v>17</v>
      </c>
      <c r="C13" s="81"/>
      <c r="D13" s="81"/>
      <c r="E13" s="81"/>
      <c r="F13" s="82"/>
    </row>
    <row r="14" spans="1:6" ht="15">
      <c r="A14" s="1" t="s">
        <v>7</v>
      </c>
      <c r="B14" s="81" t="s">
        <v>17</v>
      </c>
      <c r="C14" s="81"/>
      <c r="D14" s="81"/>
      <c r="E14" s="81"/>
      <c r="F14" s="82"/>
    </row>
    <row r="15" spans="1:6" ht="15.75" thickBot="1">
      <c r="A15" s="11" t="s">
        <v>11</v>
      </c>
      <c r="B15" s="83" t="s">
        <v>17</v>
      </c>
      <c r="C15" s="83"/>
      <c r="D15" s="12" t="s">
        <v>12</v>
      </c>
      <c r="E15" s="83" t="s">
        <v>17</v>
      </c>
      <c r="F15" s="84"/>
    </row>
    <row r="16" spans="1:6" ht="24.75" customHeight="1">
      <c r="A16" s="85" t="s">
        <v>43</v>
      </c>
      <c r="B16" s="86"/>
      <c r="C16" s="86"/>
      <c r="D16" s="86"/>
      <c r="E16" s="86"/>
      <c r="F16" s="87"/>
    </row>
    <row r="17" spans="1:6" ht="24.75" customHeight="1">
      <c r="A17" s="31" t="s">
        <v>73</v>
      </c>
      <c r="B17" s="32"/>
      <c r="C17" s="32"/>
      <c r="D17" s="32"/>
      <c r="E17" s="32"/>
      <c r="F17" s="33"/>
    </row>
    <row r="18" spans="1:6" ht="32.25" customHeight="1">
      <c r="A18" s="38" t="s">
        <v>18</v>
      </c>
      <c r="B18" s="39"/>
      <c r="C18" s="21" t="s">
        <v>19</v>
      </c>
      <c r="D18" s="25" t="s">
        <v>20</v>
      </c>
      <c r="E18" s="21" t="s">
        <v>21</v>
      </c>
      <c r="F18" s="26" t="s">
        <v>31</v>
      </c>
    </row>
    <row r="19" spans="1:6" ht="51" customHeight="1">
      <c r="A19" s="34" t="s">
        <v>44</v>
      </c>
      <c r="B19" s="34"/>
      <c r="C19" s="13">
        <v>1</v>
      </c>
      <c r="D19" s="14">
        <v>0</v>
      </c>
      <c r="E19" s="15">
        <v>0</v>
      </c>
      <c r="F19" s="28">
        <f>D19+(D19*E19)</f>
        <v>0</v>
      </c>
    </row>
    <row r="20" spans="1:6" ht="35.25" customHeight="1">
      <c r="A20" s="34" t="s">
        <v>50</v>
      </c>
      <c r="B20" s="34"/>
      <c r="C20" s="13">
        <v>1</v>
      </c>
      <c r="D20" s="14">
        <v>0</v>
      </c>
      <c r="E20" s="15">
        <v>0</v>
      </c>
      <c r="F20" s="28">
        <f aca="true" t="shared" si="0" ref="F20:F22">D20+(D20*E20)</f>
        <v>0</v>
      </c>
    </row>
    <row r="21" spans="1:6" ht="35.25" customHeight="1">
      <c r="A21" s="34" t="s">
        <v>45</v>
      </c>
      <c r="B21" s="34"/>
      <c r="C21" s="13">
        <v>18</v>
      </c>
      <c r="D21" s="14">
        <v>0</v>
      </c>
      <c r="E21" s="15">
        <v>0</v>
      </c>
      <c r="F21" s="28">
        <f t="shared" si="0"/>
        <v>0</v>
      </c>
    </row>
    <row r="22" spans="1:6" ht="35.25" customHeight="1">
      <c r="A22" s="29" t="s">
        <v>46</v>
      </c>
      <c r="B22" s="30"/>
      <c r="C22" s="13">
        <v>19</v>
      </c>
      <c r="D22" s="14">
        <v>0</v>
      </c>
      <c r="E22" s="15">
        <v>0</v>
      </c>
      <c r="F22" s="28">
        <f t="shared" si="0"/>
        <v>0</v>
      </c>
    </row>
    <row r="23" spans="1:6" ht="35.25" customHeight="1">
      <c r="A23" s="34" t="s">
        <v>47</v>
      </c>
      <c r="B23" s="34"/>
      <c r="C23" s="13">
        <v>1</v>
      </c>
      <c r="D23" s="14">
        <v>0</v>
      </c>
      <c r="E23" s="15">
        <v>0</v>
      </c>
      <c r="F23" s="28">
        <f>D23+(D23*E23)</f>
        <v>0</v>
      </c>
    </row>
    <row r="24" spans="1:6" ht="35.25" customHeight="1">
      <c r="A24" s="29" t="s">
        <v>48</v>
      </c>
      <c r="B24" s="30"/>
      <c r="C24" s="13">
        <v>1</v>
      </c>
      <c r="D24" s="14">
        <v>0</v>
      </c>
      <c r="E24" s="15">
        <v>0</v>
      </c>
      <c r="F24" s="28">
        <f>D24+(D24*E24)</f>
        <v>0</v>
      </c>
    </row>
    <row r="25" spans="1:6" ht="35.25" customHeight="1">
      <c r="A25" s="29" t="s">
        <v>49</v>
      </c>
      <c r="B25" s="30"/>
      <c r="C25" s="13">
        <v>1</v>
      </c>
      <c r="D25" s="14">
        <v>0</v>
      </c>
      <c r="E25" s="15">
        <v>0</v>
      </c>
      <c r="F25" s="28">
        <f aca="true" t="shared" si="1" ref="F25:F27">D25+(D25*E25)</f>
        <v>0</v>
      </c>
    </row>
    <row r="26" spans="1:6" ht="35.25" customHeight="1">
      <c r="A26" s="29" t="s">
        <v>51</v>
      </c>
      <c r="B26" s="30"/>
      <c r="C26" s="13">
        <v>1</v>
      </c>
      <c r="D26" s="14">
        <v>0</v>
      </c>
      <c r="E26" s="15">
        <v>0</v>
      </c>
      <c r="F26" s="28">
        <f t="shared" si="1"/>
        <v>0</v>
      </c>
    </row>
    <row r="27" spans="1:6" ht="45">
      <c r="A27" s="29" t="s">
        <v>52</v>
      </c>
      <c r="B27" s="30"/>
      <c r="C27" s="23" t="s">
        <v>59</v>
      </c>
      <c r="D27" s="14">
        <v>0</v>
      </c>
      <c r="E27" s="15">
        <v>0</v>
      </c>
      <c r="F27" s="28">
        <f t="shared" si="1"/>
        <v>0</v>
      </c>
    </row>
    <row r="28" spans="1:6" ht="32.25" customHeight="1">
      <c r="A28" s="29" t="s">
        <v>86</v>
      </c>
      <c r="B28" s="30"/>
      <c r="C28" s="24" t="s">
        <v>69</v>
      </c>
      <c r="D28" s="14">
        <f>SUM(D19:D27)</f>
        <v>0</v>
      </c>
      <c r="E28" s="24" t="s">
        <v>70</v>
      </c>
      <c r="F28" s="28">
        <f>SUM(F19:F27)</f>
        <v>0</v>
      </c>
    </row>
    <row r="29" spans="1:6" ht="35.25" customHeight="1">
      <c r="A29" s="31" t="s">
        <v>131</v>
      </c>
      <c r="B29" s="32"/>
      <c r="C29" s="32"/>
      <c r="D29" s="32"/>
      <c r="E29" s="32"/>
      <c r="F29" s="33"/>
    </row>
    <row r="30" spans="1:6" ht="35.25" customHeight="1">
      <c r="A30" s="38" t="s">
        <v>18</v>
      </c>
      <c r="B30" s="39"/>
      <c r="C30" s="21" t="s">
        <v>19</v>
      </c>
      <c r="D30" s="25" t="s">
        <v>20</v>
      </c>
      <c r="E30" s="21" t="s">
        <v>21</v>
      </c>
      <c r="F30" s="26" t="s">
        <v>31</v>
      </c>
    </row>
    <row r="31" spans="1:6" ht="35.25" customHeight="1">
      <c r="A31" s="29" t="s">
        <v>53</v>
      </c>
      <c r="B31" s="30"/>
      <c r="C31" s="13">
        <v>1</v>
      </c>
      <c r="D31" s="14">
        <v>0</v>
      </c>
      <c r="E31" s="15">
        <v>0</v>
      </c>
      <c r="F31" s="28">
        <f aca="true" t="shared" si="2" ref="F31:F35">D31+(D31*E31)</f>
        <v>0</v>
      </c>
    </row>
    <row r="32" spans="1:6" ht="35.25" customHeight="1">
      <c r="A32" s="29" t="s">
        <v>54</v>
      </c>
      <c r="B32" s="30"/>
      <c r="C32" s="13">
        <v>1</v>
      </c>
      <c r="D32" s="14">
        <v>0</v>
      </c>
      <c r="E32" s="15">
        <v>0</v>
      </c>
      <c r="F32" s="28">
        <f t="shared" si="2"/>
        <v>0</v>
      </c>
    </row>
    <row r="33" spans="1:6" ht="35.25" customHeight="1">
      <c r="A33" s="29" t="s">
        <v>55</v>
      </c>
      <c r="B33" s="30"/>
      <c r="C33" s="13">
        <v>15</v>
      </c>
      <c r="D33" s="14">
        <v>0</v>
      </c>
      <c r="E33" s="15">
        <v>0</v>
      </c>
      <c r="F33" s="28">
        <f t="shared" si="2"/>
        <v>0</v>
      </c>
    </row>
    <row r="34" spans="1:6" ht="35.25" customHeight="1">
      <c r="A34" s="29" t="s">
        <v>56</v>
      </c>
      <c r="B34" s="30"/>
      <c r="C34" s="13">
        <v>30</v>
      </c>
      <c r="D34" s="14">
        <v>0</v>
      </c>
      <c r="E34" s="15">
        <v>0</v>
      </c>
      <c r="F34" s="28">
        <f t="shared" si="2"/>
        <v>0</v>
      </c>
    </row>
    <row r="35" spans="1:6" ht="45">
      <c r="A35" s="29" t="s">
        <v>57</v>
      </c>
      <c r="B35" s="30"/>
      <c r="C35" s="23" t="s">
        <v>58</v>
      </c>
      <c r="D35" s="14">
        <v>0</v>
      </c>
      <c r="E35" s="15">
        <v>0</v>
      </c>
      <c r="F35" s="28">
        <f t="shared" si="2"/>
        <v>0</v>
      </c>
    </row>
    <row r="36" spans="1:6" ht="35.25" customHeight="1">
      <c r="A36" s="29" t="s">
        <v>87</v>
      </c>
      <c r="B36" s="30"/>
      <c r="C36" s="24" t="s">
        <v>69</v>
      </c>
      <c r="D36" s="14">
        <f>SUM(D31:D35)</f>
        <v>0</v>
      </c>
      <c r="E36" s="24" t="s">
        <v>70</v>
      </c>
      <c r="F36" s="28">
        <f>SUM(F31:F35)</f>
        <v>0</v>
      </c>
    </row>
    <row r="37" spans="1:6" ht="35.25" customHeight="1">
      <c r="A37" s="31" t="s">
        <v>72</v>
      </c>
      <c r="B37" s="32"/>
      <c r="C37" s="32"/>
      <c r="D37" s="32"/>
      <c r="E37" s="32"/>
      <c r="F37" s="33"/>
    </row>
    <row r="38" spans="1:6" ht="35.25" customHeight="1">
      <c r="A38" s="38" t="s">
        <v>18</v>
      </c>
      <c r="B38" s="39"/>
      <c r="C38" s="21" t="s">
        <v>19</v>
      </c>
      <c r="D38" s="25" t="s">
        <v>20</v>
      </c>
      <c r="E38" s="21" t="s">
        <v>21</v>
      </c>
      <c r="F38" s="26" t="s">
        <v>31</v>
      </c>
    </row>
    <row r="39" spans="1:6" ht="35.25" customHeight="1">
      <c r="A39" s="29" t="s">
        <v>60</v>
      </c>
      <c r="B39" s="30"/>
      <c r="C39" s="13">
        <v>4</v>
      </c>
      <c r="D39" s="14">
        <v>0</v>
      </c>
      <c r="E39" s="15">
        <v>0</v>
      </c>
      <c r="F39" s="28">
        <f aca="true" t="shared" si="3" ref="F39:F47">D39+(D39*E39)</f>
        <v>0</v>
      </c>
    </row>
    <row r="40" spans="1:6" ht="35.25" customHeight="1">
      <c r="A40" s="29" t="s">
        <v>61</v>
      </c>
      <c r="B40" s="30"/>
      <c r="C40" s="13">
        <v>16</v>
      </c>
      <c r="D40" s="14">
        <v>0</v>
      </c>
      <c r="E40" s="15">
        <v>0</v>
      </c>
      <c r="F40" s="28">
        <f t="shared" si="3"/>
        <v>0</v>
      </c>
    </row>
    <row r="41" spans="1:6" ht="35.25" customHeight="1">
      <c r="A41" s="29" t="s">
        <v>62</v>
      </c>
      <c r="B41" s="30"/>
      <c r="C41" s="13">
        <v>1</v>
      </c>
      <c r="D41" s="14">
        <v>0</v>
      </c>
      <c r="E41" s="15">
        <v>0</v>
      </c>
      <c r="F41" s="28">
        <f t="shared" si="3"/>
        <v>0</v>
      </c>
    </row>
    <row r="42" spans="1:6" ht="35.25" customHeight="1">
      <c r="A42" s="29" t="s">
        <v>63</v>
      </c>
      <c r="B42" s="30"/>
      <c r="C42" s="13">
        <v>1</v>
      </c>
      <c r="D42" s="14">
        <v>0</v>
      </c>
      <c r="E42" s="15">
        <v>0</v>
      </c>
      <c r="F42" s="28">
        <f t="shared" si="3"/>
        <v>0</v>
      </c>
    </row>
    <row r="43" spans="1:6" ht="35.25" customHeight="1">
      <c r="A43" s="29" t="s">
        <v>64</v>
      </c>
      <c r="B43" s="30"/>
      <c r="C43" s="13">
        <v>5</v>
      </c>
      <c r="D43" s="14">
        <v>0</v>
      </c>
      <c r="E43" s="15">
        <v>0</v>
      </c>
      <c r="F43" s="28">
        <f t="shared" si="3"/>
        <v>0</v>
      </c>
    </row>
    <row r="44" spans="1:6" ht="35.25" customHeight="1">
      <c r="A44" s="29" t="s">
        <v>65</v>
      </c>
      <c r="B44" s="30"/>
      <c r="C44" s="13">
        <v>2</v>
      </c>
      <c r="D44" s="14">
        <v>0</v>
      </c>
      <c r="E44" s="15">
        <v>0</v>
      </c>
      <c r="F44" s="28">
        <f t="shared" si="3"/>
        <v>0</v>
      </c>
    </row>
    <row r="45" spans="1:6" ht="35.25" customHeight="1">
      <c r="A45" s="29" t="s">
        <v>66</v>
      </c>
      <c r="B45" s="30"/>
      <c r="C45" s="13">
        <v>1</v>
      </c>
      <c r="D45" s="14">
        <v>0</v>
      </c>
      <c r="E45" s="15">
        <v>0</v>
      </c>
      <c r="F45" s="28">
        <f t="shared" si="3"/>
        <v>0</v>
      </c>
    </row>
    <row r="46" spans="1:6" ht="35.25" customHeight="1">
      <c r="A46" s="29" t="s">
        <v>67</v>
      </c>
      <c r="B46" s="30"/>
      <c r="C46" s="13">
        <v>3</v>
      </c>
      <c r="D46" s="14">
        <v>0</v>
      </c>
      <c r="E46" s="15">
        <v>0</v>
      </c>
      <c r="F46" s="28">
        <f t="shared" si="3"/>
        <v>0</v>
      </c>
    </row>
    <row r="47" spans="1:6" ht="35.25" customHeight="1">
      <c r="A47" s="29" t="s">
        <v>68</v>
      </c>
      <c r="B47" s="30"/>
      <c r="C47" s="13">
        <v>5</v>
      </c>
      <c r="D47" s="14">
        <v>0</v>
      </c>
      <c r="E47" s="15">
        <v>0</v>
      </c>
      <c r="F47" s="28">
        <f t="shared" si="3"/>
        <v>0</v>
      </c>
    </row>
    <row r="48" spans="1:6" ht="35.25" customHeight="1">
      <c r="A48" s="29" t="s">
        <v>88</v>
      </c>
      <c r="B48" s="30"/>
      <c r="C48" s="24" t="s">
        <v>69</v>
      </c>
      <c r="D48" s="14">
        <f>SUM(D39:D47)</f>
        <v>0</v>
      </c>
      <c r="E48" s="24" t="s">
        <v>70</v>
      </c>
      <c r="F48" s="28">
        <f>SUM(F39:F47)</f>
        <v>0</v>
      </c>
    </row>
    <row r="49" spans="1:6" ht="35.25" customHeight="1">
      <c r="A49" s="31" t="s">
        <v>71</v>
      </c>
      <c r="B49" s="32"/>
      <c r="C49" s="32"/>
      <c r="D49" s="32"/>
      <c r="E49" s="32"/>
      <c r="F49" s="33"/>
    </row>
    <row r="50" spans="1:6" ht="30">
      <c r="A50" s="38" t="s">
        <v>18</v>
      </c>
      <c r="B50" s="39"/>
      <c r="C50" s="21" t="s">
        <v>19</v>
      </c>
      <c r="D50" s="25" t="s">
        <v>20</v>
      </c>
      <c r="E50" s="21" t="s">
        <v>21</v>
      </c>
      <c r="F50" s="26" t="s">
        <v>31</v>
      </c>
    </row>
    <row r="51" spans="1:6" ht="15">
      <c r="A51" s="29" t="s">
        <v>74</v>
      </c>
      <c r="B51" s="30"/>
      <c r="C51" s="13">
        <v>3</v>
      </c>
      <c r="D51" s="14">
        <v>0</v>
      </c>
      <c r="E51" s="15">
        <v>0</v>
      </c>
      <c r="F51" s="28">
        <f aca="true" t="shared" si="4" ref="F51:F63">D51+(D51*E51)</f>
        <v>0</v>
      </c>
    </row>
    <row r="52" spans="1:6" ht="15">
      <c r="A52" s="29" t="s">
        <v>75</v>
      </c>
      <c r="B52" s="30"/>
      <c r="C52" s="13">
        <v>3</v>
      </c>
      <c r="D52" s="14">
        <v>0</v>
      </c>
      <c r="E52" s="15">
        <v>0</v>
      </c>
      <c r="F52" s="28">
        <f t="shared" si="4"/>
        <v>0</v>
      </c>
    </row>
    <row r="53" spans="1:6" ht="34.5" customHeight="1">
      <c r="A53" s="29" t="s">
        <v>76</v>
      </c>
      <c r="B53" s="30"/>
      <c r="C53" s="13">
        <v>3</v>
      </c>
      <c r="D53" s="14">
        <v>0</v>
      </c>
      <c r="E53" s="15">
        <v>0</v>
      </c>
      <c r="F53" s="28">
        <f t="shared" si="4"/>
        <v>0</v>
      </c>
    </row>
    <row r="54" spans="1:6" ht="30" customHeight="1">
      <c r="A54" s="29" t="s">
        <v>77</v>
      </c>
      <c r="B54" s="30"/>
      <c r="C54" s="13">
        <v>3</v>
      </c>
      <c r="D54" s="14">
        <v>0</v>
      </c>
      <c r="E54" s="15">
        <v>0</v>
      </c>
      <c r="F54" s="28">
        <f t="shared" si="4"/>
        <v>0</v>
      </c>
    </row>
    <row r="55" spans="1:6" ht="30" customHeight="1">
      <c r="A55" s="29" t="s">
        <v>78</v>
      </c>
      <c r="B55" s="30"/>
      <c r="C55" s="13">
        <v>3</v>
      </c>
      <c r="D55" s="14">
        <v>0</v>
      </c>
      <c r="E55" s="15">
        <v>0</v>
      </c>
      <c r="F55" s="28">
        <f t="shared" si="4"/>
        <v>0</v>
      </c>
    </row>
    <row r="56" spans="1:6" ht="30" customHeight="1">
      <c r="A56" s="29" t="s">
        <v>79</v>
      </c>
      <c r="B56" s="30"/>
      <c r="C56" s="13">
        <v>1</v>
      </c>
      <c r="D56" s="14">
        <v>0</v>
      </c>
      <c r="E56" s="15">
        <v>0</v>
      </c>
      <c r="F56" s="28">
        <f t="shared" si="4"/>
        <v>0</v>
      </c>
    </row>
    <row r="57" spans="1:6" ht="30" customHeight="1">
      <c r="A57" s="29" t="s">
        <v>80</v>
      </c>
      <c r="B57" s="30"/>
      <c r="C57" s="13">
        <v>1</v>
      </c>
      <c r="D57" s="14">
        <v>0</v>
      </c>
      <c r="E57" s="15">
        <v>0</v>
      </c>
      <c r="F57" s="28">
        <f t="shared" si="4"/>
        <v>0</v>
      </c>
    </row>
    <row r="58" spans="1:6" ht="30" customHeight="1">
      <c r="A58" s="29" t="s">
        <v>81</v>
      </c>
      <c r="B58" s="30"/>
      <c r="C58" s="13">
        <v>1</v>
      </c>
      <c r="D58" s="14">
        <v>0</v>
      </c>
      <c r="E58" s="15">
        <v>0</v>
      </c>
      <c r="F58" s="28">
        <f t="shared" si="4"/>
        <v>0</v>
      </c>
    </row>
    <row r="59" spans="1:6" ht="30" customHeight="1">
      <c r="A59" s="29" t="s">
        <v>82</v>
      </c>
      <c r="B59" s="30"/>
      <c r="C59" s="13">
        <v>1</v>
      </c>
      <c r="D59" s="14">
        <v>0</v>
      </c>
      <c r="E59" s="15">
        <v>0</v>
      </c>
      <c r="F59" s="28">
        <f t="shared" si="4"/>
        <v>0</v>
      </c>
    </row>
    <row r="60" spans="1:6" ht="30" customHeight="1">
      <c r="A60" s="29" t="s">
        <v>83</v>
      </c>
      <c r="B60" s="30"/>
      <c r="C60" s="13">
        <v>4</v>
      </c>
      <c r="D60" s="14">
        <v>0</v>
      </c>
      <c r="E60" s="15">
        <v>0</v>
      </c>
      <c r="F60" s="28">
        <f t="shared" si="4"/>
        <v>0</v>
      </c>
    </row>
    <row r="61" spans="1:6" ht="30" customHeight="1">
      <c r="A61" s="29" t="s">
        <v>84</v>
      </c>
      <c r="B61" s="30"/>
      <c r="C61" s="13">
        <v>1</v>
      </c>
      <c r="D61" s="14">
        <v>0</v>
      </c>
      <c r="E61" s="15">
        <v>0</v>
      </c>
      <c r="F61" s="28">
        <f t="shared" si="4"/>
        <v>0</v>
      </c>
    </row>
    <row r="62" spans="1:6" ht="30" customHeight="1">
      <c r="A62" s="29" t="s">
        <v>85</v>
      </c>
      <c r="B62" s="30"/>
      <c r="C62" s="13">
        <v>1</v>
      </c>
      <c r="D62" s="14">
        <v>0</v>
      </c>
      <c r="E62" s="15">
        <v>0</v>
      </c>
      <c r="F62" s="28">
        <f t="shared" si="4"/>
        <v>0</v>
      </c>
    </row>
    <row r="63" spans="1:6" ht="30" customHeight="1">
      <c r="A63" s="29" t="s">
        <v>65</v>
      </c>
      <c r="B63" s="30"/>
      <c r="C63" s="13">
        <v>1</v>
      </c>
      <c r="D63" s="14">
        <v>0</v>
      </c>
      <c r="E63" s="15">
        <v>0</v>
      </c>
      <c r="F63" s="28">
        <f t="shared" si="4"/>
        <v>0</v>
      </c>
    </row>
    <row r="64" spans="1:6" ht="30" customHeight="1">
      <c r="A64" s="29" t="s">
        <v>89</v>
      </c>
      <c r="B64" s="30"/>
      <c r="C64" s="24" t="s">
        <v>69</v>
      </c>
      <c r="D64" s="14">
        <f>SUM(D51:D63)</f>
        <v>0</v>
      </c>
      <c r="E64" s="24" t="s">
        <v>70</v>
      </c>
      <c r="F64" s="28">
        <f>SUM(F51:F63)</f>
        <v>0</v>
      </c>
    </row>
    <row r="65" spans="1:6" ht="30" customHeight="1">
      <c r="A65" s="31" t="s">
        <v>90</v>
      </c>
      <c r="B65" s="32"/>
      <c r="C65" s="32"/>
      <c r="D65" s="32"/>
      <c r="E65" s="32"/>
      <c r="F65" s="33"/>
    </row>
    <row r="66" spans="1:6" ht="30">
      <c r="A66" s="38" t="s">
        <v>18</v>
      </c>
      <c r="B66" s="39"/>
      <c r="C66" s="21" t="s">
        <v>19</v>
      </c>
      <c r="D66" s="25" t="s">
        <v>20</v>
      </c>
      <c r="E66" s="21" t="s">
        <v>21</v>
      </c>
      <c r="F66" s="26" t="s">
        <v>31</v>
      </c>
    </row>
    <row r="67" spans="1:6" ht="30" customHeight="1">
      <c r="A67" s="29" t="s">
        <v>91</v>
      </c>
      <c r="B67" s="30"/>
      <c r="C67" s="13">
        <v>2</v>
      </c>
      <c r="D67" s="14">
        <v>0</v>
      </c>
      <c r="E67" s="15">
        <v>0</v>
      </c>
      <c r="F67" s="28">
        <f aca="true" t="shared" si="5" ref="F67:F78">D67+(D67*E67)</f>
        <v>0</v>
      </c>
    </row>
    <row r="68" spans="1:6" ht="30" customHeight="1">
      <c r="A68" s="29" t="s">
        <v>92</v>
      </c>
      <c r="B68" s="30"/>
      <c r="C68" s="13">
        <v>2</v>
      </c>
      <c r="D68" s="14">
        <v>0</v>
      </c>
      <c r="E68" s="15">
        <v>0</v>
      </c>
      <c r="F68" s="28">
        <f t="shared" si="5"/>
        <v>0</v>
      </c>
    </row>
    <row r="69" spans="1:6" ht="30" customHeight="1">
      <c r="A69" s="29" t="s">
        <v>48</v>
      </c>
      <c r="B69" s="30"/>
      <c r="C69" s="13">
        <v>4</v>
      </c>
      <c r="D69" s="14">
        <v>0</v>
      </c>
      <c r="E69" s="15">
        <v>0</v>
      </c>
      <c r="F69" s="28">
        <f t="shared" si="5"/>
        <v>0</v>
      </c>
    </row>
    <row r="70" spans="1:6" ht="30" customHeight="1">
      <c r="A70" s="29" t="s">
        <v>78</v>
      </c>
      <c r="B70" s="30"/>
      <c r="C70" s="13">
        <v>4</v>
      </c>
      <c r="D70" s="14">
        <v>0</v>
      </c>
      <c r="E70" s="15">
        <v>0</v>
      </c>
      <c r="F70" s="28">
        <f t="shared" si="5"/>
        <v>0</v>
      </c>
    </row>
    <row r="71" spans="1:6" ht="30" customHeight="1">
      <c r="A71" s="29" t="s">
        <v>93</v>
      </c>
      <c r="B71" s="30"/>
      <c r="C71" s="13">
        <v>4</v>
      </c>
      <c r="D71" s="14">
        <v>0</v>
      </c>
      <c r="E71" s="15">
        <v>0</v>
      </c>
      <c r="F71" s="28">
        <f t="shared" si="5"/>
        <v>0</v>
      </c>
    </row>
    <row r="72" spans="1:6" ht="30" customHeight="1">
      <c r="A72" s="29" t="s">
        <v>94</v>
      </c>
      <c r="B72" s="30"/>
      <c r="C72" s="13">
        <v>4</v>
      </c>
      <c r="D72" s="14">
        <v>0</v>
      </c>
      <c r="E72" s="15">
        <v>0</v>
      </c>
      <c r="F72" s="28">
        <f t="shared" si="5"/>
        <v>0</v>
      </c>
    </row>
    <row r="73" spans="1:6" ht="30" customHeight="1">
      <c r="A73" s="29" t="s">
        <v>95</v>
      </c>
      <c r="B73" s="30"/>
      <c r="C73" s="13">
        <v>1</v>
      </c>
      <c r="D73" s="14">
        <v>0</v>
      </c>
      <c r="E73" s="15">
        <v>0</v>
      </c>
      <c r="F73" s="28">
        <f t="shared" si="5"/>
        <v>0</v>
      </c>
    </row>
    <row r="74" spans="1:6" ht="30" customHeight="1">
      <c r="A74" s="29" t="s">
        <v>96</v>
      </c>
      <c r="B74" s="30"/>
      <c r="C74" s="13">
        <v>1</v>
      </c>
      <c r="D74" s="14">
        <v>0</v>
      </c>
      <c r="E74" s="15">
        <v>0</v>
      </c>
      <c r="F74" s="28">
        <f t="shared" si="5"/>
        <v>0</v>
      </c>
    </row>
    <row r="75" spans="1:6" ht="30" customHeight="1">
      <c r="A75" s="29" t="s">
        <v>97</v>
      </c>
      <c r="B75" s="30"/>
      <c r="C75" s="13">
        <v>2</v>
      </c>
      <c r="D75" s="14">
        <v>0</v>
      </c>
      <c r="E75" s="15">
        <v>0</v>
      </c>
      <c r="F75" s="28">
        <f t="shared" si="5"/>
        <v>0</v>
      </c>
    </row>
    <row r="76" spans="1:6" ht="30" customHeight="1">
      <c r="A76" s="29" t="s">
        <v>128</v>
      </c>
      <c r="B76" s="30"/>
      <c r="C76" s="13">
        <v>2</v>
      </c>
      <c r="D76" s="14">
        <v>0</v>
      </c>
      <c r="E76" s="15">
        <v>0</v>
      </c>
      <c r="F76" s="28">
        <f t="shared" si="5"/>
        <v>0</v>
      </c>
    </row>
    <row r="77" spans="1:6" ht="30" customHeight="1">
      <c r="A77" s="29" t="s">
        <v>129</v>
      </c>
      <c r="B77" s="30"/>
      <c r="C77" s="13">
        <v>2</v>
      </c>
      <c r="D77" s="14">
        <v>0</v>
      </c>
      <c r="E77" s="15">
        <v>0</v>
      </c>
      <c r="F77" s="28">
        <f t="shared" si="5"/>
        <v>0</v>
      </c>
    </row>
    <row r="78" spans="1:6" ht="30" customHeight="1">
      <c r="A78" s="29" t="s">
        <v>98</v>
      </c>
      <c r="B78" s="30"/>
      <c r="C78" s="13">
        <v>1</v>
      </c>
      <c r="D78" s="14">
        <v>0</v>
      </c>
      <c r="E78" s="15">
        <v>0</v>
      </c>
      <c r="F78" s="28">
        <f t="shared" si="5"/>
        <v>0</v>
      </c>
    </row>
    <row r="79" spans="1:6" ht="30" customHeight="1">
      <c r="A79" s="29" t="s">
        <v>99</v>
      </c>
      <c r="B79" s="30"/>
      <c r="C79" s="24" t="s">
        <v>69</v>
      </c>
      <c r="D79" s="14">
        <f>SUM(D67:D78)</f>
        <v>0</v>
      </c>
      <c r="E79" s="24" t="s">
        <v>70</v>
      </c>
      <c r="F79" s="28">
        <f>SUM(F67:F78)</f>
        <v>0</v>
      </c>
    </row>
    <row r="80" spans="1:6" ht="30" customHeight="1">
      <c r="A80" s="31" t="s">
        <v>100</v>
      </c>
      <c r="B80" s="32"/>
      <c r="C80" s="32"/>
      <c r="D80" s="32"/>
      <c r="E80" s="32"/>
      <c r="F80" s="33"/>
    </row>
    <row r="81" spans="1:6" ht="30">
      <c r="A81" s="38" t="s">
        <v>18</v>
      </c>
      <c r="B81" s="39"/>
      <c r="C81" s="21" t="s">
        <v>19</v>
      </c>
      <c r="D81" s="25" t="s">
        <v>20</v>
      </c>
      <c r="E81" s="21" t="s">
        <v>21</v>
      </c>
      <c r="F81" s="26" t="s">
        <v>31</v>
      </c>
    </row>
    <row r="82" spans="1:6" ht="30" customHeight="1">
      <c r="A82" s="29" t="s">
        <v>101</v>
      </c>
      <c r="B82" s="30"/>
      <c r="C82" s="13">
        <v>1</v>
      </c>
      <c r="D82" s="14">
        <v>0</v>
      </c>
      <c r="E82" s="15">
        <v>0</v>
      </c>
      <c r="F82" s="28">
        <f aca="true" t="shared" si="6" ref="F82:F101">D82+(D82*E82)</f>
        <v>0</v>
      </c>
    </row>
    <row r="83" spans="1:6" ht="30" customHeight="1">
      <c r="A83" s="29" t="s">
        <v>102</v>
      </c>
      <c r="B83" s="30"/>
      <c r="C83" s="13">
        <v>2</v>
      </c>
      <c r="D83" s="14">
        <v>0</v>
      </c>
      <c r="E83" s="15">
        <v>0</v>
      </c>
      <c r="F83" s="28">
        <f t="shared" si="6"/>
        <v>0</v>
      </c>
    </row>
    <row r="84" spans="1:6" ht="30" customHeight="1">
      <c r="A84" s="29" t="s">
        <v>77</v>
      </c>
      <c r="B84" s="30"/>
      <c r="C84" s="13">
        <v>2</v>
      </c>
      <c r="D84" s="14">
        <v>0</v>
      </c>
      <c r="E84" s="15">
        <v>0</v>
      </c>
      <c r="F84" s="28">
        <f t="shared" si="6"/>
        <v>0</v>
      </c>
    </row>
    <row r="85" spans="1:6" ht="30" customHeight="1">
      <c r="A85" s="29" t="s">
        <v>103</v>
      </c>
      <c r="B85" s="30"/>
      <c r="C85" s="13">
        <v>2</v>
      </c>
      <c r="D85" s="14">
        <v>0</v>
      </c>
      <c r="E85" s="15">
        <v>0</v>
      </c>
      <c r="F85" s="28">
        <f t="shared" si="6"/>
        <v>0</v>
      </c>
    </row>
    <row r="86" spans="1:6" ht="30" customHeight="1">
      <c r="A86" s="29" t="s">
        <v>104</v>
      </c>
      <c r="B86" s="30"/>
      <c r="C86" s="13">
        <v>2</v>
      </c>
      <c r="D86" s="14">
        <v>0</v>
      </c>
      <c r="E86" s="15">
        <v>0</v>
      </c>
      <c r="F86" s="28">
        <f t="shared" si="6"/>
        <v>0</v>
      </c>
    </row>
    <row r="87" spans="1:6" ht="30" customHeight="1">
      <c r="A87" s="18" t="s">
        <v>105</v>
      </c>
      <c r="B87" s="19"/>
      <c r="C87" s="13">
        <v>1</v>
      </c>
      <c r="D87" s="14">
        <v>0</v>
      </c>
      <c r="E87" s="15">
        <v>0</v>
      </c>
      <c r="F87" s="28">
        <f t="shared" si="6"/>
        <v>0</v>
      </c>
    </row>
    <row r="88" spans="1:6" ht="30" customHeight="1">
      <c r="A88" s="18" t="s">
        <v>106</v>
      </c>
      <c r="B88" s="19"/>
      <c r="C88" s="13">
        <v>1</v>
      </c>
      <c r="D88" s="14">
        <v>0</v>
      </c>
      <c r="E88" s="15">
        <v>0</v>
      </c>
      <c r="F88" s="28">
        <f t="shared" si="6"/>
        <v>0</v>
      </c>
    </row>
    <row r="89" spans="1:6" ht="30" customHeight="1">
      <c r="A89" s="29" t="s">
        <v>107</v>
      </c>
      <c r="B89" s="30"/>
      <c r="C89" s="13">
        <v>1</v>
      </c>
      <c r="D89" s="14">
        <v>0</v>
      </c>
      <c r="E89" s="15">
        <v>0</v>
      </c>
      <c r="F89" s="28">
        <f t="shared" si="6"/>
        <v>0</v>
      </c>
    </row>
    <row r="90" spans="1:6" ht="30" customHeight="1">
      <c r="A90" s="29" t="s">
        <v>132</v>
      </c>
      <c r="B90" s="30"/>
      <c r="C90" s="13">
        <v>4</v>
      </c>
      <c r="D90" s="14">
        <v>0</v>
      </c>
      <c r="E90" s="15">
        <v>0</v>
      </c>
      <c r="F90" s="28">
        <f t="shared" si="6"/>
        <v>0</v>
      </c>
    </row>
    <row r="91" spans="1:6" ht="30" customHeight="1">
      <c r="A91" s="18" t="s">
        <v>108</v>
      </c>
      <c r="B91" s="19"/>
      <c r="C91" s="13">
        <v>1</v>
      </c>
      <c r="D91" s="14">
        <v>0</v>
      </c>
      <c r="E91" s="15">
        <v>0</v>
      </c>
      <c r="F91" s="28">
        <f t="shared" si="6"/>
        <v>0</v>
      </c>
    </row>
    <row r="92" spans="1:6" ht="30" customHeight="1">
      <c r="A92" s="18" t="s">
        <v>110</v>
      </c>
      <c r="B92" s="19"/>
      <c r="C92" s="13">
        <v>2</v>
      </c>
      <c r="D92" s="14">
        <v>0</v>
      </c>
      <c r="E92" s="15">
        <v>0</v>
      </c>
      <c r="F92" s="28">
        <f t="shared" si="6"/>
        <v>0</v>
      </c>
    </row>
    <row r="93" spans="1:6" ht="30" customHeight="1">
      <c r="A93" s="18" t="s">
        <v>109</v>
      </c>
      <c r="B93" s="19"/>
      <c r="C93" s="13">
        <v>2</v>
      </c>
      <c r="D93" s="14">
        <v>0</v>
      </c>
      <c r="E93" s="15">
        <v>0</v>
      </c>
      <c r="F93" s="28">
        <f t="shared" si="6"/>
        <v>0</v>
      </c>
    </row>
    <row r="94" spans="1:6" ht="30" customHeight="1">
      <c r="A94" s="18" t="s">
        <v>111</v>
      </c>
      <c r="B94" s="19"/>
      <c r="C94" s="13">
        <v>4</v>
      </c>
      <c r="D94" s="14">
        <v>0</v>
      </c>
      <c r="E94" s="15">
        <v>0</v>
      </c>
      <c r="F94" s="28">
        <f t="shared" si="6"/>
        <v>0</v>
      </c>
    </row>
    <row r="95" spans="1:6" ht="30" customHeight="1">
      <c r="A95" s="18" t="s">
        <v>112</v>
      </c>
      <c r="B95" s="19"/>
      <c r="C95" s="13">
        <v>1</v>
      </c>
      <c r="D95" s="14">
        <v>0</v>
      </c>
      <c r="E95" s="15">
        <v>0</v>
      </c>
      <c r="F95" s="28">
        <f t="shared" si="6"/>
        <v>0</v>
      </c>
    </row>
    <row r="96" spans="1:6" ht="30" customHeight="1">
      <c r="A96" s="18" t="s">
        <v>113</v>
      </c>
      <c r="B96" s="19"/>
      <c r="C96" s="13">
        <v>1</v>
      </c>
      <c r="D96" s="14">
        <v>0</v>
      </c>
      <c r="E96" s="15">
        <v>0</v>
      </c>
      <c r="F96" s="28">
        <f t="shared" si="6"/>
        <v>0</v>
      </c>
    </row>
    <row r="97" spans="1:6" ht="30" customHeight="1">
      <c r="A97" s="29" t="s">
        <v>114</v>
      </c>
      <c r="B97" s="30"/>
      <c r="C97" s="13">
        <v>1</v>
      </c>
      <c r="D97" s="14">
        <v>0</v>
      </c>
      <c r="E97" s="15">
        <v>0</v>
      </c>
      <c r="F97" s="28">
        <f t="shared" si="6"/>
        <v>0</v>
      </c>
    </row>
    <row r="98" spans="1:6" ht="30" customHeight="1">
      <c r="A98" s="18" t="s">
        <v>115</v>
      </c>
      <c r="B98" s="19"/>
      <c r="C98" s="13">
        <v>1</v>
      </c>
      <c r="D98" s="14">
        <v>0</v>
      </c>
      <c r="E98" s="15">
        <v>0</v>
      </c>
      <c r="F98" s="28">
        <f t="shared" si="6"/>
        <v>0</v>
      </c>
    </row>
    <row r="99" spans="1:6" ht="30" customHeight="1">
      <c r="A99" s="18" t="s">
        <v>116</v>
      </c>
      <c r="B99" s="19"/>
      <c r="C99" s="13">
        <v>1</v>
      </c>
      <c r="D99" s="14">
        <v>0</v>
      </c>
      <c r="E99" s="15">
        <v>0</v>
      </c>
      <c r="F99" s="28">
        <f t="shared" si="6"/>
        <v>0</v>
      </c>
    </row>
    <row r="100" spans="1:6" ht="30" customHeight="1">
      <c r="A100" s="18" t="s">
        <v>117</v>
      </c>
      <c r="B100" s="19"/>
      <c r="C100" s="13">
        <v>1</v>
      </c>
      <c r="D100" s="14">
        <v>0</v>
      </c>
      <c r="E100" s="15">
        <v>0</v>
      </c>
      <c r="F100" s="28">
        <f t="shared" si="6"/>
        <v>0</v>
      </c>
    </row>
    <row r="101" spans="1:6" ht="30" customHeight="1">
      <c r="A101" s="29" t="s">
        <v>118</v>
      </c>
      <c r="B101" s="30"/>
      <c r="C101" s="13">
        <v>4</v>
      </c>
      <c r="D101" s="14">
        <v>0</v>
      </c>
      <c r="E101" s="15">
        <v>0</v>
      </c>
      <c r="F101" s="28">
        <f t="shared" si="6"/>
        <v>0</v>
      </c>
    </row>
    <row r="102" spans="1:6" ht="30" customHeight="1">
      <c r="A102" s="29" t="s">
        <v>119</v>
      </c>
      <c r="B102" s="30"/>
      <c r="C102" s="24" t="s">
        <v>69</v>
      </c>
      <c r="D102" s="14">
        <f>SUM(D82:D101)</f>
        <v>0</v>
      </c>
      <c r="E102" s="24" t="s">
        <v>70</v>
      </c>
      <c r="F102" s="28">
        <f>SUM(F82:F101)</f>
        <v>0</v>
      </c>
    </row>
    <row r="103" spans="1:6" ht="15">
      <c r="A103" s="58"/>
      <c r="B103" s="59"/>
      <c r="C103" s="59"/>
      <c r="D103" s="59"/>
      <c r="E103" s="59"/>
      <c r="F103" s="60"/>
    </row>
    <row r="104" spans="1:6" ht="34.5" customHeight="1" thickBot="1">
      <c r="A104" s="34" t="s">
        <v>32</v>
      </c>
      <c r="B104" s="34"/>
      <c r="C104" s="17" t="s">
        <v>29</v>
      </c>
      <c r="D104" s="27">
        <f>SUM(D28,D36,D48,D64,D79,D102)</f>
        <v>0</v>
      </c>
      <c r="E104" s="17" t="s">
        <v>30</v>
      </c>
      <c r="F104" s="27">
        <f>SUM(F28,F36,F48,F64,F79,F102)</f>
        <v>0</v>
      </c>
    </row>
    <row r="105" spans="1:6" ht="39" customHeight="1" thickBot="1">
      <c r="A105" s="42" t="s">
        <v>10</v>
      </c>
      <c r="B105" s="43"/>
      <c r="C105" s="43"/>
      <c r="D105" s="43"/>
      <c r="E105" s="43"/>
      <c r="F105" s="44"/>
    </row>
    <row r="106" spans="1:6" ht="15">
      <c r="A106" s="45" t="s">
        <v>22</v>
      </c>
      <c r="B106" s="46"/>
      <c r="C106" s="46"/>
      <c r="D106" s="46"/>
      <c r="E106" s="46"/>
      <c r="F106" s="47"/>
    </row>
    <row r="107" spans="1:6" ht="15">
      <c r="A107" s="48" t="s">
        <v>25</v>
      </c>
      <c r="B107" s="49"/>
      <c r="C107" s="49"/>
      <c r="D107" s="49"/>
      <c r="E107" s="49"/>
      <c r="F107" s="50"/>
    </row>
    <row r="108" spans="1:6" ht="31.5" customHeight="1">
      <c r="A108" s="35" t="s">
        <v>26</v>
      </c>
      <c r="B108" s="36"/>
      <c r="C108" s="36"/>
      <c r="D108" s="36"/>
      <c r="E108" s="36"/>
      <c r="F108" s="37"/>
    </row>
    <row r="109" spans="1:6" ht="35.25" customHeight="1">
      <c r="A109" s="35" t="s">
        <v>27</v>
      </c>
      <c r="B109" s="36"/>
      <c r="C109" s="36"/>
      <c r="D109" s="36"/>
      <c r="E109" s="36"/>
      <c r="F109" s="37"/>
    </row>
    <row r="110" spans="1:6" ht="45.75" customHeight="1">
      <c r="A110" s="55" t="s">
        <v>133</v>
      </c>
      <c r="B110" s="56"/>
      <c r="C110" s="56"/>
      <c r="D110" s="56"/>
      <c r="E110" s="56"/>
      <c r="F110" s="57"/>
    </row>
    <row r="111" spans="1:6" ht="51" customHeight="1">
      <c r="A111" s="35" t="s">
        <v>28</v>
      </c>
      <c r="B111" s="36"/>
      <c r="C111" s="36"/>
      <c r="D111" s="36"/>
      <c r="E111" s="36"/>
      <c r="F111" s="37"/>
    </row>
    <row r="112" spans="1:6" ht="130.5" customHeight="1">
      <c r="A112" s="35" t="s">
        <v>35</v>
      </c>
      <c r="B112" s="36"/>
      <c r="C112" s="36"/>
      <c r="D112" s="36"/>
      <c r="E112" s="36"/>
      <c r="F112" s="37"/>
    </row>
    <row r="113" spans="1:6" ht="81" customHeight="1">
      <c r="A113" s="35" t="s">
        <v>34</v>
      </c>
      <c r="B113" s="51"/>
      <c r="C113" s="51"/>
      <c r="D113" s="51"/>
      <c r="E113" s="51"/>
      <c r="F113" s="37"/>
    </row>
    <row r="114" spans="1:6" ht="35.25" customHeight="1">
      <c r="A114" s="52" t="s">
        <v>137</v>
      </c>
      <c r="B114" s="53"/>
      <c r="C114" s="53"/>
      <c r="D114" s="53"/>
      <c r="E114" s="53"/>
      <c r="F114" s="54"/>
    </row>
    <row r="115" spans="1:6" ht="51.75" customHeight="1">
      <c r="A115" s="52" t="s">
        <v>136</v>
      </c>
      <c r="B115" s="53"/>
      <c r="C115" s="53"/>
      <c r="D115" s="53"/>
      <c r="E115" s="53"/>
      <c r="F115" s="54"/>
    </row>
    <row r="116" spans="1:6" ht="15.75" thickBot="1">
      <c r="A116" s="3" t="s">
        <v>23</v>
      </c>
      <c r="B116" s="40"/>
      <c r="C116" s="40"/>
      <c r="D116" s="4" t="s">
        <v>24</v>
      </c>
      <c r="E116" s="40"/>
      <c r="F116" s="41"/>
    </row>
  </sheetData>
  <sheetProtection selectLockedCells="1" selectUnlockedCells="1"/>
  <mergeCells count="106">
    <mergeCell ref="A115:F115"/>
    <mergeCell ref="B6:F6"/>
    <mergeCell ref="A1:F1"/>
    <mergeCell ref="A2:F2"/>
    <mergeCell ref="A3:F3"/>
    <mergeCell ref="A4:F4"/>
    <mergeCell ref="A5:F5"/>
    <mergeCell ref="A19:B19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8:B18"/>
    <mergeCell ref="A17:F17"/>
    <mergeCell ref="A69:B69"/>
    <mergeCell ref="A60:B60"/>
    <mergeCell ref="A112:F112"/>
    <mergeCell ref="B116:C116"/>
    <mergeCell ref="E116:F116"/>
    <mergeCell ref="A105:F105"/>
    <mergeCell ref="A106:F106"/>
    <mergeCell ref="A107:F107"/>
    <mergeCell ref="A108:F108"/>
    <mergeCell ref="A111:F111"/>
    <mergeCell ref="A113:F113"/>
    <mergeCell ref="A114:F114"/>
    <mergeCell ref="A110:F110"/>
    <mergeCell ref="A90:B90"/>
    <mergeCell ref="A71:B71"/>
    <mergeCell ref="A72:B72"/>
    <mergeCell ref="A61:B61"/>
    <mergeCell ref="A62:B62"/>
    <mergeCell ref="A63:B63"/>
    <mergeCell ref="A103:F103"/>
    <mergeCell ref="A66:B66"/>
    <mergeCell ref="A81:B81"/>
    <mergeCell ref="A101:B101"/>
    <mergeCell ref="A79:B79"/>
    <mergeCell ref="A42:B42"/>
    <mergeCell ref="A43:B43"/>
    <mergeCell ref="A104:B104"/>
    <mergeCell ref="A22:B22"/>
    <mergeCell ref="A24:B24"/>
    <mergeCell ref="A25:B25"/>
    <mergeCell ref="A26:B26"/>
    <mergeCell ref="A29:F29"/>
    <mergeCell ref="A30:B30"/>
    <mergeCell ref="A31:B31"/>
    <mergeCell ref="A32:B32"/>
    <mergeCell ref="A35:B35"/>
    <mergeCell ref="A39:B39"/>
    <mergeCell ref="A40:B40"/>
    <mergeCell ref="A37:F37"/>
    <mergeCell ref="A38:B38"/>
    <mergeCell ref="A44:B44"/>
    <mergeCell ref="A45:B45"/>
    <mergeCell ref="A33:B33"/>
    <mergeCell ref="A34:B34"/>
    <mergeCell ref="A65:F65"/>
    <mergeCell ref="A64:B64"/>
    <mergeCell ref="A67:B67"/>
    <mergeCell ref="A68:B68"/>
    <mergeCell ref="A20:B20"/>
    <mergeCell ref="A21:B21"/>
    <mergeCell ref="A23:B23"/>
    <mergeCell ref="A109:F109"/>
    <mergeCell ref="A55:B55"/>
    <mergeCell ref="A56:B56"/>
    <mergeCell ref="A57:B57"/>
    <mergeCell ref="A58:B58"/>
    <mergeCell ref="A59:B59"/>
    <mergeCell ref="A27:B27"/>
    <mergeCell ref="A28:B28"/>
    <mergeCell ref="A36:B36"/>
    <mergeCell ref="A48:B48"/>
    <mergeCell ref="A49:F49"/>
    <mergeCell ref="A46:B46"/>
    <mergeCell ref="A47:B47"/>
    <mergeCell ref="A52:B52"/>
    <mergeCell ref="A53:B53"/>
    <mergeCell ref="A54:B54"/>
    <mergeCell ref="A50:B50"/>
    <mergeCell ref="A51:B51"/>
    <mergeCell ref="A41:B41"/>
    <mergeCell ref="A73:B73"/>
    <mergeCell ref="A74:B74"/>
    <mergeCell ref="A70:B70"/>
    <mergeCell ref="A80:F80"/>
    <mergeCell ref="A89:B89"/>
    <mergeCell ref="A102:B102"/>
    <mergeCell ref="A83:B83"/>
    <mergeCell ref="A84:B84"/>
    <mergeCell ref="A85:B85"/>
    <mergeCell ref="A86:B86"/>
    <mergeCell ref="A97:B97"/>
    <mergeCell ref="A75:B75"/>
    <mergeCell ref="A76:B76"/>
    <mergeCell ref="A77:B77"/>
    <mergeCell ref="A78:B78"/>
    <mergeCell ref="A82:B8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workbookViewId="0" topLeftCell="A1">
      <selection activeCell="A38" sqref="A38:F38"/>
    </sheetView>
  </sheetViews>
  <sheetFormatPr defaultColWidth="9.140625" defaultRowHeight="15"/>
  <cols>
    <col min="1" max="1" width="25.421875" style="0" customWidth="1"/>
    <col min="2" max="2" width="13.28125" style="0" customWidth="1"/>
    <col min="3" max="3" width="15.57421875" style="0" customWidth="1"/>
    <col min="4" max="4" width="15.421875" style="0" customWidth="1"/>
    <col min="5" max="5" width="15.00390625" style="0" customWidth="1"/>
    <col min="6" max="6" width="17.7109375" style="0" customWidth="1"/>
  </cols>
  <sheetData>
    <row r="1" spans="1:6" ht="28.5" customHeight="1">
      <c r="A1" s="63" t="s">
        <v>15</v>
      </c>
      <c r="B1" s="64"/>
      <c r="C1" s="64"/>
      <c r="D1" s="64"/>
      <c r="E1" s="64"/>
      <c r="F1" s="65"/>
    </row>
    <row r="2" spans="1:6" ht="27.75" customHeight="1">
      <c r="A2" s="66" t="s">
        <v>8</v>
      </c>
      <c r="B2" s="67"/>
      <c r="C2" s="67"/>
      <c r="D2" s="67"/>
      <c r="E2" s="67"/>
      <c r="F2" s="68"/>
    </row>
    <row r="3" spans="1:6" ht="30.95" customHeight="1">
      <c r="A3" s="69" t="s">
        <v>38</v>
      </c>
      <c r="B3" s="70"/>
      <c r="C3" s="70"/>
      <c r="D3" s="70"/>
      <c r="E3" s="70"/>
      <c r="F3" s="71"/>
    </row>
    <row r="4" spans="1:6" ht="27.75" customHeight="1">
      <c r="A4" s="66" t="s">
        <v>16</v>
      </c>
      <c r="B4" s="67"/>
      <c r="C4" s="67"/>
      <c r="D4" s="67"/>
      <c r="E4" s="67"/>
      <c r="F4" s="68"/>
    </row>
    <row r="5" spans="1:6" ht="30" customHeight="1">
      <c r="A5" s="72" t="s">
        <v>120</v>
      </c>
      <c r="B5" s="73"/>
      <c r="C5" s="73"/>
      <c r="D5" s="73"/>
      <c r="E5" s="73"/>
      <c r="F5" s="74"/>
    </row>
    <row r="6" spans="1:6" ht="15">
      <c r="A6" s="5" t="s">
        <v>13</v>
      </c>
      <c r="B6" s="61" t="s">
        <v>37</v>
      </c>
      <c r="C6" s="61"/>
      <c r="D6" s="61"/>
      <c r="E6" s="61"/>
      <c r="F6" s="62"/>
    </row>
    <row r="7" spans="1:6" ht="28.5" customHeight="1">
      <c r="A7" s="1" t="s">
        <v>0</v>
      </c>
      <c r="B7" s="75" t="s">
        <v>39</v>
      </c>
      <c r="C7" s="75"/>
      <c r="D7" s="75"/>
      <c r="E7" s="2" t="s">
        <v>1</v>
      </c>
      <c r="F7" s="20">
        <v>70838534</v>
      </c>
    </row>
    <row r="8" spans="1:6" ht="44.25" customHeight="1">
      <c r="A8" s="1" t="s">
        <v>2</v>
      </c>
      <c r="B8" s="75" t="s">
        <v>40</v>
      </c>
      <c r="C8" s="76"/>
      <c r="D8" s="76"/>
      <c r="E8" s="76"/>
      <c r="F8" s="77"/>
    </row>
    <row r="9" spans="1:6" ht="15">
      <c r="A9" s="1" t="s">
        <v>3</v>
      </c>
      <c r="B9" s="10" t="s">
        <v>14</v>
      </c>
      <c r="C9" s="2" t="s">
        <v>4</v>
      </c>
      <c r="D9" s="7" t="s">
        <v>42</v>
      </c>
      <c r="E9" s="2" t="s">
        <v>5</v>
      </c>
      <c r="F9" s="8" t="s">
        <v>41</v>
      </c>
    </row>
    <row r="10" spans="1:6" ht="15">
      <c r="A10" s="78" t="s">
        <v>9</v>
      </c>
      <c r="B10" s="79"/>
      <c r="C10" s="79"/>
      <c r="D10" s="79"/>
      <c r="E10" s="79"/>
      <c r="F10" s="80"/>
    </row>
    <row r="11" spans="1:6" ht="37.5" customHeight="1">
      <c r="A11" s="5" t="s">
        <v>6</v>
      </c>
      <c r="B11" s="81" t="s">
        <v>17</v>
      </c>
      <c r="C11" s="76"/>
      <c r="D11" s="76"/>
      <c r="E11" s="76"/>
      <c r="F11" s="77"/>
    </row>
    <row r="12" spans="1:6" ht="15" customHeight="1">
      <c r="A12" s="1" t="s">
        <v>0</v>
      </c>
      <c r="B12" s="81" t="s">
        <v>17</v>
      </c>
      <c r="C12" s="81"/>
      <c r="D12" s="81"/>
      <c r="E12" s="2" t="s">
        <v>1</v>
      </c>
      <c r="F12" s="22" t="s">
        <v>17</v>
      </c>
    </row>
    <row r="13" spans="1:6" ht="15.75" customHeight="1">
      <c r="A13" s="1" t="s">
        <v>2</v>
      </c>
      <c r="B13" s="81" t="s">
        <v>17</v>
      </c>
      <c r="C13" s="81"/>
      <c r="D13" s="81"/>
      <c r="E13" s="81"/>
      <c r="F13" s="82"/>
    </row>
    <row r="14" spans="1:6" ht="15">
      <c r="A14" s="1" t="s">
        <v>7</v>
      </c>
      <c r="B14" s="81" t="s">
        <v>17</v>
      </c>
      <c r="C14" s="81"/>
      <c r="D14" s="81"/>
      <c r="E14" s="81"/>
      <c r="F14" s="82"/>
    </row>
    <row r="15" spans="1:6" ht="15.75" thickBot="1">
      <c r="A15" s="11" t="s">
        <v>11</v>
      </c>
      <c r="B15" s="83" t="s">
        <v>17</v>
      </c>
      <c r="C15" s="83"/>
      <c r="D15" s="12" t="s">
        <v>12</v>
      </c>
      <c r="E15" s="83" t="s">
        <v>17</v>
      </c>
      <c r="F15" s="84"/>
    </row>
    <row r="16" spans="1:6" ht="24.75" customHeight="1">
      <c r="A16" s="85" t="s">
        <v>43</v>
      </c>
      <c r="B16" s="86"/>
      <c r="C16" s="86"/>
      <c r="D16" s="86"/>
      <c r="E16" s="86"/>
      <c r="F16" s="87"/>
    </row>
    <row r="17" spans="1:6" ht="32.25" customHeight="1">
      <c r="A17" s="38" t="s">
        <v>18</v>
      </c>
      <c r="B17" s="39"/>
      <c r="C17" s="21" t="s">
        <v>19</v>
      </c>
      <c r="D17" s="25" t="s">
        <v>20</v>
      </c>
      <c r="E17" s="21" t="s">
        <v>21</v>
      </c>
      <c r="F17" s="26" t="s">
        <v>31</v>
      </c>
    </row>
    <row r="18" spans="1:6" ht="51" customHeight="1">
      <c r="A18" s="34" t="s">
        <v>33</v>
      </c>
      <c r="B18" s="34"/>
      <c r="C18" s="13">
        <v>8</v>
      </c>
      <c r="D18" s="14">
        <v>0</v>
      </c>
      <c r="E18" s="15">
        <v>0</v>
      </c>
      <c r="F18" s="16">
        <f>D18+(D18*E18)</f>
        <v>0</v>
      </c>
    </row>
    <row r="19" spans="1:6" ht="35.25" customHeight="1">
      <c r="A19" s="34" t="s">
        <v>121</v>
      </c>
      <c r="B19" s="34"/>
      <c r="C19" s="13">
        <v>4</v>
      </c>
      <c r="D19" s="14">
        <v>0</v>
      </c>
      <c r="E19" s="15">
        <v>0</v>
      </c>
      <c r="F19" s="16">
        <f aca="true" t="shared" si="0" ref="F19:F21">D19+(D19*E19)</f>
        <v>0</v>
      </c>
    </row>
    <row r="20" spans="1:6" ht="35.25" customHeight="1">
      <c r="A20" s="34" t="s">
        <v>122</v>
      </c>
      <c r="B20" s="34"/>
      <c r="C20" s="13">
        <v>50</v>
      </c>
      <c r="D20" s="14">
        <v>0</v>
      </c>
      <c r="E20" s="15">
        <v>0</v>
      </c>
      <c r="F20" s="16">
        <f t="shared" si="0"/>
        <v>0</v>
      </c>
    </row>
    <row r="21" spans="1:6" ht="35.25" customHeight="1">
      <c r="A21" s="29" t="s">
        <v>123</v>
      </c>
      <c r="B21" s="30"/>
      <c r="C21" s="13">
        <v>1</v>
      </c>
      <c r="D21" s="14">
        <v>0</v>
      </c>
      <c r="E21" s="15">
        <v>0</v>
      </c>
      <c r="F21" s="16">
        <f t="shared" si="0"/>
        <v>0</v>
      </c>
    </row>
    <row r="22" spans="1:6" ht="35.25" customHeight="1">
      <c r="A22" s="34" t="s">
        <v>124</v>
      </c>
      <c r="B22" s="34"/>
      <c r="C22" s="13">
        <v>1</v>
      </c>
      <c r="D22" s="14">
        <v>0</v>
      </c>
      <c r="E22" s="15">
        <v>0</v>
      </c>
      <c r="F22" s="16">
        <f>D22+(D22*E22)</f>
        <v>0</v>
      </c>
    </row>
    <row r="23" spans="1:6" ht="35.25" customHeight="1">
      <c r="A23" s="29" t="s">
        <v>125</v>
      </c>
      <c r="B23" s="30"/>
      <c r="C23" s="13">
        <v>20</v>
      </c>
      <c r="D23" s="14">
        <v>0</v>
      </c>
      <c r="E23" s="15">
        <v>0</v>
      </c>
      <c r="F23" s="16">
        <f>D23+(D23*E23)</f>
        <v>0</v>
      </c>
    </row>
    <row r="24" spans="1:6" ht="48" customHeight="1">
      <c r="A24" s="29" t="s">
        <v>126</v>
      </c>
      <c r="B24" s="30"/>
      <c r="C24" s="23" t="s">
        <v>59</v>
      </c>
      <c r="D24" s="14">
        <v>0</v>
      </c>
      <c r="E24" s="15">
        <v>0</v>
      </c>
      <c r="F24" s="16">
        <f aca="true" t="shared" si="1" ref="F24:F25">D24+(D24*E24)</f>
        <v>0</v>
      </c>
    </row>
    <row r="25" spans="1:6" ht="47.25" customHeight="1">
      <c r="A25" s="29" t="s">
        <v>127</v>
      </c>
      <c r="B25" s="30"/>
      <c r="C25" s="23" t="s">
        <v>59</v>
      </c>
      <c r="D25" s="14">
        <v>0</v>
      </c>
      <c r="E25" s="15">
        <v>0</v>
      </c>
      <c r="F25" s="16">
        <f t="shared" si="1"/>
        <v>0</v>
      </c>
    </row>
    <row r="26" spans="1:6" ht="47.25" customHeight="1">
      <c r="A26" s="29" t="s">
        <v>135</v>
      </c>
      <c r="B26" s="30"/>
      <c r="C26" s="23">
        <v>1</v>
      </c>
      <c r="D26" s="14">
        <v>0</v>
      </c>
      <c r="E26" s="15">
        <v>0</v>
      </c>
      <c r="F26" s="16">
        <f>D26+(D26*E26)</f>
        <v>0</v>
      </c>
    </row>
    <row r="27" spans="1:6" ht="34.5" customHeight="1" thickBot="1">
      <c r="A27" s="34" t="s">
        <v>32</v>
      </c>
      <c r="B27" s="34"/>
      <c r="C27" s="17" t="s">
        <v>29</v>
      </c>
      <c r="D27" s="27">
        <f>SUM(D18:D26)</f>
        <v>0</v>
      </c>
      <c r="E27" s="17" t="s">
        <v>30</v>
      </c>
      <c r="F27" s="16">
        <f>SUM(F18:F26)</f>
        <v>0</v>
      </c>
    </row>
    <row r="28" spans="1:6" ht="39" customHeight="1" thickBot="1">
      <c r="A28" s="42" t="s">
        <v>10</v>
      </c>
      <c r="B28" s="43"/>
      <c r="C28" s="43"/>
      <c r="D28" s="43"/>
      <c r="E28" s="43"/>
      <c r="F28" s="44"/>
    </row>
    <row r="29" spans="1:6" ht="15">
      <c r="A29" s="45" t="s">
        <v>22</v>
      </c>
      <c r="B29" s="46"/>
      <c r="C29" s="46"/>
      <c r="D29" s="46"/>
      <c r="E29" s="46"/>
      <c r="F29" s="47"/>
    </row>
    <row r="30" spans="1:6" ht="15">
      <c r="A30" s="48" t="s">
        <v>25</v>
      </c>
      <c r="B30" s="49"/>
      <c r="C30" s="49"/>
      <c r="D30" s="49"/>
      <c r="E30" s="49"/>
      <c r="F30" s="50"/>
    </row>
    <row r="31" spans="1:6" ht="31.5" customHeight="1">
      <c r="A31" s="35" t="s">
        <v>26</v>
      </c>
      <c r="B31" s="36"/>
      <c r="C31" s="36"/>
      <c r="D31" s="36"/>
      <c r="E31" s="36"/>
      <c r="F31" s="37"/>
    </row>
    <row r="32" spans="1:6" ht="35.25" customHeight="1">
      <c r="A32" s="35" t="s">
        <v>27</v>
      </c>
      <c r="B32" s="36"/>
      <c r="C32" s="36"/>
      <c r="D32" s="36"/>
      <c r="E32" s="36"/>
      <c r="F32" s="37"/>
    </row>
    <row r="33" spans="1:6" ht="45.75" customHeight="1">
      <c r="A33" s="55" t="s">
        <v>134</v>
      </c>
      <c r="B33" s="56"/>
      <c r="C33" s="56"/>
      <c r="D33" s="56"/>
      <c r="E33" s="56"/>
      <c r="F33" s="57"/>
    </row>
    <row r="34" spans="1:6" ht="51" customHeight="1">
      <c r="A34" s="35" t="s">
        <v>28</v>
      </c>
      <c r="B34" s="36"/>
      <c r="C34" s="36"/>
      <c r="D34" s="36"/>
      <c r="E34" s="36"/>
      <c r="F34" s="37"/>
    </row>
    <row r="35" spans="1:6" ht="130.5" customHeight="1">
      <c r="A35" s="35" t="s">
        <v>35</v>
      </c>
      <c r="B35" s="36"/>
      <c r="C35" s="36"/>
      <c r="D35" s="36"/>
      <c r="E35" s="36"/>
      <c r="F35" s="37"/>
    </row>
    <row r="36" spans="1:6" ht="81" customHeight="1">
      <c r="A36" s="35" t="s">
        <v>34</v>
      </c>
      <c r="B36" s="51"/>
      <c r="C36" s="51"/>
      <c r="D36" s="51"/>
      <c r="E36" s="51"/>
      <c r="F36" s="37"/>
    </row>
    <row r="37" spans="1:6" ht="35.25" customHeight="1">
      <c r="A37" s="52" t="s">
        <v>137</v>
      </c>
      <c r="B37" s="53"/>
      <c r="C37" s="53"/>
      <c r="D37" s="53"/>
      <c r="E37" s="53"/>
      <c r="F37" s="54"/>
    </row>
    <row r="38" spans="1:6" ht="51.75" customHeight="1">
      <c r="A38" s="52" t="s">
        <v>136</v>
      </c>
      <c r="B38" s="53"/>
      <c r="C38" s="53"/>
      <c r="D38" s="53"/>
      <c r="E38" s="53"/>
      <c r="F38" s="54"/>
    </row>
    <row r="39" spans="1:6" ht="15.75" thickBot="1">
      <c r="A39" s="3" t="s">
        <v>23</v>
      </c>
      <c r="B39" s="40"/>
      <c r="C39" s="40"/>
      <c r="D39" s="4" t="s">
        <v>24</v>
      </c>
      <c r="E39" s="40"/>
      <c r="F39" s="41"/>
    </row>
  </sheetData>
  <sheetProtection selectLockedCells="1" selectUnlockedCells="1"/>
  <mergeCells count="40">
    <mergeCell ref="A26:B26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B14:F14"/>
    <mergeCell ref="B15:C15"/>
    <mergeCell ref="E15:F15"/>
    <mergeCell ref="A16:F16"/>
    <mergeCell ref="A17:B17"/>
    <mergeCell ref="A24:B24"/>
    <mergeCell ref="A25:B25"/>
    <mergeCell ref="A18:B18"/>
    <mergeCell ref="A19:B19"/>
    <mergeCell ref="A20:B20"/>
    <mergeCell ref="A21:B21"/>
    <mergeCell ref="A22:B22"/>
    <mergeCell ref="A23:B23"/>
    <mergeCell ref="A27:B27"/>
    <mergeCell ref="A28:F28"/>
    <mergeCell ref="A29:F29"/>
    <mergeCell ref="A30:F30"/>
    <mergeCell ref="A31:F31"/>
    <mergeCell ref="B39:C39"/>
    <mergeCell ref="E39:F39"/>
    <mergeCell ref="A32:F32"/>
    <mergeCell ref="A33:F33"/>
    <mergeCell ref="A34:F34"/>
    <mergeCell ref="A35:F35"/>
    <mergeCell ref="A36:F36"/>
    <mergeCell ref="A37:F37"/>
    <mergeCell ref="A38:F38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978bbf-7a32-4d44-a522-db5e1c0c70d4">
      <Terms xmlns="http://schemas.microsoft.com/office/infopath/2007/PartnerControls"/>
    </lcf76f155ced4ddcb4097134ff3c332f>
    <TaxCatchAll xmlns="0e826404-5231-41da-bc98-8397ba8107c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12" ma:contentTypeDescription="Vytvoří nový dokument" ma:contentTypeScope="" ma:versionID="c7cfb81c22926122be67f30e6f93486f">
  <xsd:schema xmlns:xsd="http://www.w3.org/2001/XMLSchema" xmlns:xs="http://www.w3.org/2001/XMLSchema" xmlns:p="http://schemas.microsoft.com/office/2006/metadata/properties" xmlns:ns2="d5978bbf-7a32-4d44-a522-db5e1c0c70d4" xmlns:ns3="0e826404-5231-41da-bc98-8397ba8107c8" targetNamespace="http://schemas.microsoft.com/office/2006/metadata/properties" ma:root="true" ma:fieldsID="f790c0cb7b21bdef85050965fbe094ba" ns2:_="" ns3:_="">
    <xsd:import namespace="d5978bbf-7a32-4d44-a522-db5e1c0c70d4"/>
    <xsd:import namespace="0e826404-5231-41da-bc98-8397ba810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c82efab2-6469-46b1-9130-0f21a575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26404-5231-41da-bc98-8397ba8107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39619a-cc34-438a-be18-3d54c3739ea0}" ma:internalName="TaxCatchAll" ma:showField="CatchAllData" ma:web="0e826404-5231-41da-bc98-8397ba810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54EE9A-C3F8-4078-8AE0-4BB923B20F9F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e826404-5231-41da-bc98-8397ba8107c8"/>
    <ds:schemaRef ds:uri="d5978bbf-7a32-4d44-a522-db5e1c0c70d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0BCA46B-08AF-4076-AD74-ABE79B4E19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0e826404-5231-41da-bc98-8397ba810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Michaela Bervidová</cp:lastModifiedBy>
  <cp:lastPrinted>2023-02-22T11:58:39Z</cp:lastPrinted>
  <dcterms:created xsi:type="dcterms:W3CDTF">2020-05-29T09:51:51Z</dcterms:created>
  <dcterms:modified xsi:type="dcterms:W3CDTF">2023-07-20T07:06:01Z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  <property fmtid="{D5CDD505-2E9C-101B-9397-08002B2CF9AE}" pid="3" name="MediaServiceImageTags">
    <vt:lpwstr/>
  </property>
</Properties>
</file>