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05" yWindow="420" windowWidth="10710" windowHeight="11325" tabRatio="999" activeTab="0"/>
  </bookViews>
  <sheets>
    <sheet name="Část 1" sheetId="36" r:id="rId1"/>
    <sheet name="Část 2" sheetId="35" r:id="rId2"/>
    <sheet name="Část 3" sheetId="34" r:id="rId3"/>
    <sheet name="Část 4" sheetId="33" r:id="rId4"/>
    <sheet name="Část 5" sheetId="32" r:id="rId5"/>
    <sheet name="Část 6" sheetId="31" r:id="rId6"/>
    <sheet name="Část 7" sheetId="37" r:id="rId7"/>
    <sheet name="Část 8" sheetId="29" r:id="rId8"/>
    <sheet name="Část 9" sheetId="9" r:id="rId9"/>
    <sheet name="Část 10" sheetId="28" r:id="rId10"/>
    <sheet name="Část 11" sheetId="27" r:id="rId11"/>
    <sheet name="Část 12" sheetId="4" r:id="rId12"/>
    <sheet name="Část 13" sheetId="26" r:id="rId13"/>
    <sheet name="Část 14" sheetId="38" r:id="rId14"/>
    <sheet name="Část 15" sheetId="24" r:id="rId15"/>
    <sheet name="Část 16" sheetId="21" r:id="rId16"/>
  </sheets>
  <definedNames>
    <definedName name="_xlnm.Print_Area" localSheetId="0">'Část 1'!$A$1:$F$34</definedName>
    <definedName name="_xlnm.Print_Area" localSheetId="9">'Část 10'!$A$1:$F$34</definedName>
    <definedName name="_xlnm.Print_Area" localSheetId="10">'Část 11'!$A$1:$F$34</definedName>
    <definedName name="_xlnm.Print_Area" localSheetId="11">'Část 12'!$A$1:$F$34</definedName>
    <definedName name="_xlnm.Print_Area" localSheetId="12">'Část 13'!$A$1:$F$29</definedName>
    <definedName name="_xlnm.Print_Area" localSheetId="13">'Část 14'!$A$1:$F$33</definedName>
    <definedName name="_xlnm.Print_Area" localSheetId="14">'Část 15'!$A$1:$F$29</definedName>
    <definedName name="_xlnm.Print_Area" localSheetId="15">'Část 16'!$A$1:$F$29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4'!$A$1:$F$34</definedName>
    <definedName name="_xlnm.Print_Area" localSheetId="4">'Část 5'!$A$1:$F$34</definedName>
    <definedName name="_xlnm.Print_Area" localSheetId="5">'Část 6'!$A$1:$F$34</definedName>
    <definedName name="_xlnm.Print_Area" localSheetId="6">'Část 7'!$A$1:$F$43</definedName>
    <definedName name="_xlnm.Print_Area" localSheetId="7">'Část 8'!$A$1:$F$34</definedName>
    <definedName name="_xlnm.Print_Area" localSheetId="8">'Část 9'!$A$1:$F$49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<sst xmlns="http://schemas.openxmlformats.org/spreadsheetml/2006/main" count="966" uniqueCount="89">
  <si>
    <t>KRYCÍ LIST</t>
  </si>
  <si>
    <t>NÁZEV VEŘEJNÉ ZAKÁZKY</t>
  </si>
  <si>
    <t>ČÁST VEŘEJNÉ ZAKÁZKY</t>
  </si>
  <si>
    <t>Zadavatel:</t>
  </si>
  <si>
    <t>Domažlická nemocnice, a.s.</t>
  </si>
  <si>
    <t>Sídlo:</t>
  </si>
  <si>
    <t>Kozinova 292, Hořejší Předměstí, 344 01 Domažlice</t>
  </si>
  <si>
    <t>IČO:</t>
  </si>
  <si>
    <t>Statutární zástupce:</t>
  </si>
  <si>
    <t>Druh VZ:</t>
  </si>
  <si>
    <t>dodávky</t>
  </si>
  <si>
    <t>Režim VZ:</t>
  </si>
  <si>
    <t>nadlimitní</t>
  </si>
  <si>
    <t>Druh řízení:</t>
  </si>
  <si>
    <t xml:space="preserve">OŘ </t>
  </si>
  <si>
    <t>DODAVATEL</t>
  </si>
  <si>
    <t>Název dodavatele:</t>
  </si>
  <si>
    <t>DOPLNIT</t>
  </si>
  <si>
    <t>Kontaktní osoba:</t>
  </si>
  <si>
    <t>Email:</t>
  </si>
  <si>
    <t>Telefon:</t>
  </si>
  <si>
    <t>NABÍDKOVÁ CENA ZA PŘÍSTROJ - Hodnotící kritérium č. 1 - váha 80%</t>
  </si>
  <si>
    <t>Název položky</t>
  </si>
  <si>
    <t>Počet ks</t>
  </si>
  <si>
    <t>Cena v Kč bez DPH</t>
  </si>
  <si>
    <t>Výše DPH</t>
  </si>
  <si>
    <t>Cena v Kč včetně DPH</t>
  </si>
  <si>
    <t>DÉLKA ZÁRUČNÍ DOBY (min. 24 měsíců) -  Hodnotící kritérium č. 2 - váha 10%</t>
  </si>
  <si>
    <t>v měsících: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</si>
  <si>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</si>
  <si>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v Kč bez DPH</t>
  </si>
  <si>
    <t>v Kč včetně DPH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</si>
  <si>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</si>
  <si>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</si>
  <si>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</si>
  <si>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</si>
  <si>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</si>
  <si>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</si>
  <si>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</si>
  <si>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</si>
  <si>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</si>
  <si>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</si>
  <si>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https://ezak.cnpk.cz/profile_display_131.html</t>
  </si>
  <si>
    <t>Umělá inteligence</t>
  </si>
  <si>
    <t>Terapeutický videogastroskop</t>
  </si>
  <si>
    <t>Videogastroskop</t>
  </si>
  <si>
    <t>Videokolonoskop</t>
  </si>
  <si>
    <t>Videoedoskopická sestava</t>
  </si>
  <si>
    <t>Celkem</t>
  </si>
  <si>
    <t>Úpravna vody</t>
  </si>
  <si>
    <t>NABÍDKOVÁ CENA ZA PŘÍSTROJ - Hodnotící kritérium č. 1 - váha 90%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</si>
  <si>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</si>
  <si>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ZDRAVOTNICKÉ PŘÍSTROJE DOMAŽLICKÉ NEMOCNICE - OPAKOVANÉ VYHLÁŠENÍ</t>
  </si>
  <si>
    <t>ČÁST 16 - TRANSPORTNÍ VOZÍK PRO PŘEVOZ ZEMŘELÝCH</t>
  </si>
  <si>
    <t>Transportní vozík pro převoz zemřelých</t>
  </si>
  <si>
    <t>ČÁST 9 - VIDEOKOLONOSKOP, VIDEOGASTROSKOP, TERAPEUTICKÝ VIDEOGASTROSKOP, UMĚLÁ INTELIGENCE, VIDEOENDOSKOPICKÁ SESTAVA</t>
  </si>
  <si>
    <t>Ing. Zdeněk Švanda - předseda představenstva
MUDr. Petr Hubáček, MBA, LL.M. – místopředseda představenstva 
Ing. Ondřej Provalil, MBA – člen představenstva</t>
  </si>
  <si>
    <t>Křeslo zdravotnické mobilní</t>
  </si>
  <si>
    <t>ČÁST 15 - KŘESLO ZDRAVOTNICKÉ MOBILNÍ</t>
  </si>
  <si>
    <t>ČÁST 14 - BRONCHOSKOP PRO JEDNORÁZOVÉ POUŽITÍ VČ. OBRAZOVEK A SOND</t>
  </si>
  <si>
    <t>Bronchoskop</t>
  </si>
  <si>
    <t>ČÁST 13 - VIDEOLARYNGOSKOP</t>
  </si>
  <si>
    <t>Videolaryngoskop</t>
  </si>
  <si>
    <t>ČÁST 12 - ÚPRAVNA VODY</t>
  </si>
  <si>
    <t>ČÁST 11 - KOLPOSKOP STANDARDNÍ</t>
  </si>
  <si>
    <t>Kolposkop standardní</t>
  </si>
  <si>
    <t>ČÁST 10 - PORODNÍ LŮŽKO</t>
  </si>
  <si>
    <t>Porodní lůžko</t>
  </si>
  <si>
    <t>ČÁST 8 - LAMPA LED - VYŠETŘOVACÍ SVÍTIDLO PRO MALOU CHIRURGII</t>
  </si>
  <si>
    <t>ČÁST 7 - OPERAČNÍ STROPNÍ SVÍTIDLO DVOURAMENNÉ S PŘÍPRAVOU PRO HD KAMEROVÝ SYSTÉM</t>
  </si>
  <si>
    <t>Operační stropní svítidlo</t>
  </si>
  <si>
    <t>ČÁST 6 - TELEMETRICKÝ MONITOR - ROZŠÍŘENÍ STÁVAJÍCÍHO SYSTÉMU</t>
  </si>
  <si>
    <t>ČÁST 5 - EKG - KLASICKÉ</t>
  </si>
  <si>
    <t>ČÁST 4 - ULTRAZVUKOVÝ PŘÍSTROJ VČ. SOND</t>
  </si>
  <si>
    <t>Ultrazvukový přístroj vč. sond</t>
  </si>
  <si>
    <t>ČÁST 3 - ZÁVĚSNÝ SYSTÉM LAN A POPRUHŮ PRO CVIČENÍ</t>
  </si>
  <si>
    <t>ČÁST 2 - AUTOMATICKÝ EXTERNÍ DEFIBRILÁTOR (AED) PRO LŮŽKOVÉ ODDĚLENÍ</t>
  </si>
  <si>
    <t>ČÁST 1 - DEFIBRILÁTOR S AUTOMATICKÝM MANUÁLNÍM REŽIMEM</t>
  </si>
  <si>
    <t>Defibrilátor s automatickým manuálním řežimem</t>
  </si>
  <si>
    <t>Medicinská kamera</t>
  </si>
  <si>
    <t>Záznamová a streamovací kamera</t>
  </si>
  <si>
    <t>Mobilní dotykový displej</t>
  </si>
  <si>
    <t>Flexibilní pevná sonda</t>
  </si>
  <si>
    <t>Automatický externí defibrilátor (AED) pro lůžkové oddělení</t>
  </si>
  <si>
    <t>Závěsný systém lan a popruhů pro cvičení</t>
  </si>
  <si>
    <t>EKG-Klasické</t>
  </si>
  <si>
    <t>Telemetrický monitor-rozšíření stávajícího systému</t>
  </si>
  <si>
    <t>Operační stropní svítidlo dvouramenné s přípravou pro HD kamerový systém</t>
  </si>
  <si>
    <t>Lampa LED-vyšetřovací svítidlo pro malou chirurgii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</si>
</sst>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7" fillId="0" borderId="8" xfId="20" applyNumberFormat="1" applyFont="1" applyBorder="1" applyAlignment="1">
      <alignment horizontal="center" vertical="center"/>
    </xf>
    <xf numFmtId="164" fontId="3" fillId="0" borderId="9" xfId="20" applyNumberFormat="1" applyFont="1" applyBorder="1" applyAlignment="1">
      <alignment vertical="center"/>
    </xf>
    <xf numFmtId="164" fontId="3" fillId="0" borderId="2" xfId="2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3" fillId="4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8" fillId="6" borderId="30" xfId="0" applyFont="1" applyFill="1" applyBorder="1" applyAlignment="1">
      <alignment vertical="center" wrapText="1"/>
    </xf>
    <xf numFmtId="0" fontId="8" fillId="6" borderId="31" xfId="0" applyFont="1" applyFill="1" applyBorder="1" applyAlignment="1">
      <alignment vertical="center" wrapText="1"/>
    </xf>
    <xf numFmtId="0" fontId="8" fillId="5" borderId="32" xfId="0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0" fontId="8" fillId="5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8" fillId="5" borderId="32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6" borderId="36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 wrapText="1"/>
    </xf>
    <xf numFmtId="0" fontId="8" fillId="6" borderId="36" xfId="0" applyFont="1" applyFill="1" applyBorder="1" applyAlignment="1">
      <alignment vertical="center"/>
    </xf>
    <xf numFmtId="0" fontId="8" fillId="6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0" fontId="3" fillId="4" borderId="30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3" borderId="36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microsoft.com/office/2017/10/relationships/person" Target="persons/person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3">
      <selection activeCell="D18" sqref="D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77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78</v>
      </c>
      <c r="B18" s="62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0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66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67</v>
      </c>
      <c r="B18" s="6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3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64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65</v>
      </c>
      <c r="B18" s="6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3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63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49</v>
      </c>
      <c r="B18" s="6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22:C22"/>
    <mergeCell ref="E22:F22"/>
    <mergeCell ref="B24:C24"/>
    <mergeCell ref="E24:F24"/>
    <mergeCell ref="B34:C34"/>
    <mergeCell ref="E34:F34"/>
    <mergeCell ref="A28:F28"/>
    <mergeCell ref="A29:F29"/>
    <mergeCell ref="A30:F30"/>
    <mergeCell ref="A31:F31"/>
    <mergeCell ref="A32:F32"/>
    <mergeCell ref="A25:F25"/>
    <mergeCell ref="A26:F26"/>
    <mergeCell ref="A27:F27"/>
    <mergeCell ref="A33:F33"/>
    <mergeCell ref="A23:F23"/>
    <mergeCell ref="B14:F14"/>
    <mergeCell ref="B15:C15"/>
    <mergeCell ref="E15:F15"/>
    <mergeCell ref="A16:F16"/>
    <mergeCell ref="A17:B17"/>
    <mergeCell ref="A19:F19"/>
    <mergeCell ref="B20:F20"/>
    <mergeCell ref="A21:F21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B7" sqref="B7:D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1.003906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20.25" customHeight="1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61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6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62</v>
      </c>
      <c r="B18" s="6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15.75" thickBot="1">
      <c r="A21" s="34" t="s">
        <v>33</v>
      </c>
      <c r="B21" s="35"/>
      <c r="C21" s="35"/>
      <c r="D21" s="35"/>
      <c r="E21" s="35"/>
      <c r="F21" s="36"/>
    </row>
    <row r="22" spans="1:6" ht="15">
      <c r="A22" s="37" t="s">
        <v>34</v>
      </c>
      <c r="B22" s="38"/>
      <c r="C22" s="38"/>
      <c r="D22" s="38"/>
      <c r="E22" s="38"/>
      <c r="F22" s="39"/>
    </row>
    <row r="23" spans="1:6" ht="15">
      <c r="A23" s="40" t="s">
        <v>35</v>
      </c>
      <c r="B23" s="41"/>
      <c r="C23" s="41"/>
      <c r="D23" s="41"/>
      <c r="E23" s="41"/>
      <c r="F23" s="42"/>
    </row>
    <row r="24" spans="1:6" ht="34.5" customHeight="1">
      <c r="A24" s="43" t="s">
        <v>36</v>
      </c>
      <c r="B24" s="44"/>
      <c r="C24" s="44"/>
      <c r="D24" s="44"/>
      <c r="E24" s="44"/>
      <c r="F24" s="45"/>
    </row>
    <row r="25" spans="1:6" ht="30" customHeight="1">
      <c r="A25" s="43" t="s">
        <v>37</v>
      </c>
      <c r="B25" s="44"/>
      <c r="C25" s="44"/>
      <c r="D25" s="44"/>
      <c r="E25" s="44"/>
      <c r="F25" s="45"/>
    </row>
    <row r="26" spans="1:6" ht="45.75" customHeight="1">
      <c r="A26" s="43" t="s">
        <v>39</v>
      </c>
      <c r="B26" s="44"/>
      <c r="C26" s="44"/>
      <c r="D26" s="44"/>
      <c r="E26" s="44"/>
      <c r="F26" s="45"/>
    </row>
    <row r="27" spans="1:6" ht="40.5" customHeight="1">
      <c r="A27" s="46" t="s">
        <v>42</v>
      </c>
      <c r="B27" s="47"/>
      <c r="C27" s="47"/>
      <c r="D27" s="47"/>
      <c r="E27" s="47"/>
      <c r="F27" s="48"/>
    </row>
    <row r="28" spans="1:6" ht="121.5" customHeight="1">
      <c r="A28" s="43" t="s">
        <v>51</v>
      </c>
      <c r="B28" s="44"/>
      <c r="C28" s="44"/>
      <c r="D28" s="44"/>
      <c r="E28" s="44"/>
      <c r="F28" s="45"/>
    </row>
    <row r="29" spans="1:6" ht="39" customHeight="1" thickBot="1">
      <c r="A29" s="3" t="s">
        <v>40</v>
      </c>
      <c r="B29" s="29"/>
      <c r="C29" s="29"/>
      <c r="D29" s="4" t="s">
        <v>41</v>
      </c>
      <c r="E29" s="29"/>
      <c r="F29" s="30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0">
      <selection activeCell="E20" sqref="E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59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115" t="s">
        <v>60</v>
      </c>
      <c r="B18" s="60"/>
      <c r="C18" s="23">
        <v>1</v>
      </c>
      <c r="D18" s="26">
        <v>0</v>
      </c>
      <c r="E18" s="27">
        <v>0</v>
      </c>
      <c r="F18" s="25">
        <v>0</v>
      </c>
    </row>
    <row r="19" spans="1:6" ht="32.25" customHeight="1">
      <c r="A19" s="115" t="s">
        <v>81</v>
      </c>
      <c r="B19" s="60"/>
      <c r="C19" s="23">
        <v>1</v>
      </c>
      <c r="D19" s="26">
        <v>0</v>
      </c>
      <c r="E19" s="27">
        <v>0</v>
      </c>
      <c r="F19" s="25">
        <v>0</v>
      </c>
    </row>
    <row r="20" spans="1:6" ht="32.25" customHeight="1">
      <c r="A20" s="115" t="s">
        <v>82</v>
      </c>
      <c r="B20" s="60"/>
      <c r="C20" s="23">
        <v>1</v>
      </c>
      <c r="D20" s="26">
        <v>0</v>
      </c>
      <c r="E20" s="27">
        <v>0</v>
      </c>
      <c r="F20" s="25">
        <v>0</v>
      </c>
    </row>
    <row r="21" spans="1:6" ht="35.25" customHeight="1" thickBot="1">
      <c r="A21" s="97" t="s">
        <v>48</v>
      </c>
      <c r="B21" s="98"/>
      <c r="C21" s="16"/>
      <c r="D21" s="24">
        <f>SUM(D18:D20)</f>
        <v>0</v>
      </c>
      <c r="E21" s="18">
        <v>0</v>
      </c>
      <c r="F21" s="19">
        <f>SUM(F18:F20)</f>
        <v>0</v>
      </c>
    </row>
    <row r="22" spans="1:6" ht="24.75" customHeight="1">
      <c r="A22" s="63" t="s">
        <v>27</v>
      </c>
      <c r="B22" s="64"/>
      <c r="C22" s="64"/>
      <c r="D22" s="64"/>
      <c r="E22" s="64"/>
      <c r="F22" s="65"/>
    </row>
    <row r="23" spans="1:6" ht="25.5" customHeight="1" thickBot="1">
      <c r="A23" s="20" t="s">
        <v>28</v>
      </c>
      <c r="B23" s="66" t="s">
        <v>17</v>
      </c>
      <c r="C23" s="67"/>
      <c r="D23" s="67"/>
      <c r="E23" s="67"/>
      <c r="F23" s="68"/>
    </row>
    <row r="24" spans="1:6" ht="15.75" thickBot="1">
      <c r="A24" s="34" t="s">
        <v>33</v>
      </c>
      <c r="B24" s="35"/>
      <c r="C24" s="35"/>
      <c r="D24" s="35"/>
      <c r="E24" s="35"/>
      <c r="F24" s="36"/>
    </row>
    <row r="25" spans="1:6" ht="15">
      <c r="A25" s="37" t="s">
        <v>34</v>
      </c>
      <c r="B25" s="38"/>
      <c r="C25" s="38"/>
      <c r="D25" s="38"/>
      <c r="E25" s="38"/>
      <c r="F25" s="39"/>
    </row>
    <row r="26" spans="1:6" ht="15">
      <c r="A26" s="40" t="s">
        <v>35</v>
      </c>
      <c r="B26" s="41"/>
      <c r="C26" s="41"/>
      <c r="D26" s="41"/>
      <c r="E26" s="41"/>
      <c r="F26" s="42"/>
    </row>
    <row r="27" spans="1:6" ht="30.75" customHeight="1">
      <c r="A27" s="43" t="s">
        <v>36</v>
      </c>
      <c r="B27" s="44"/>
      <c r="C27" s="44"/>
      <c r="D27" s="44"/>
      <c r="E27" s="44"/>
      <c r="F27" s="45"/>
    </row>
    <row r="28" spans="1:6" ht="32.25" customHeight="1">
      <c r="A28" s="43" t="s">
        <v>37</v>
      </c>
      <c r="B28" s="44"/>
      <c r="C28" s="44"/>
      <c r="D28" s="44"/>
      <c r="E28" s="44"/>
      <c r="F28" s="45"/>
    </row>
    <row r="29" spans="1:6" ht="15">
      <c r="A29" s="46" t="s">
        <v>38</v>
      </c>
      <c r="B29" s="47"/>
      <c r="C29" s="47"/>
      <c r="D29" s="47"/>
      <c r="E29" s="47"/>
      <c r="F29" s="48"/>
    </row>
    <row r="30" spans="1:6" ht="48.75" customHeight="1">
      <c r="A30" s="43" t="s">
        <v>39</v>
      </c>
      <c r="B30" s="44"/>
      <c r="C30" s="44"/>
      <c r="D30" s="44"/>
      <c r="E30" s="44"/>
      <c r="F30" s="45"/>
    </row>
    <row r="31" spans="1:6" ht="51" customHeight="1">
      <c r="A31" s="46" t="s">
        <v>42</v>
      </c>
      <c r="B31" s="47"/>
      <c r="C31" s="47"/>
      <c r="D31" s="47"/>
      <c r="E31" s="47"/>
      <c r="F31" s="48"/>
    </row>
    <row r="32" spans="1:6" ht="126" customHeight="1">
      <c r="A32" s="43" t="s">
        <v>51</v>
      </c>
      <c r="B32" s="44"/>
      <c r="C32" s="44"/>
      <c r="D32" s="44"/>
      <c r="E32" s="44"/>
      <c r="F32" s="45"/>
    </row>
    <row r="33" spans="1:6" ht="15.75" thickBot="1">
      <c r="A33" s="3" t="s">
        <v>40</v>
      </c>
      <c r="B33" s="29"/>
      <c r="C33" s="29"/>
      <c r="D33" s="4" t="s">
        <v>41</v>
      </c>
      <c r="E33" s="29"/>
      <c r="F33" s="30"/>
    </row>
  </sheetData>
  <mergeCells count="34">
    <mergeCell ref="A26:F26"/>
    <mergeCell ref="A24:F24"/>
    <mergeCell ref="A25:F25"/>
    <mergeCell ref="B33:C33"/>
    <mergeCell ref="E33:F33"/>
    <mergeCell ref="A27:F27"/>
    <mergeCell ref="A28:F28"/>
    <mergeCell ref="A29:F29"/>
    <mergeCell ref="A30:F30"/>
    <mergeCell ref="A31:F31"/>
    <mergeCell ref="A32:F32"/>
    <mergeCell ref="A19:B19"/>
    <mergeCell ref="A20:B20"/>
    <mergeCell ref="A21:B21"/>
    <mergeCell ref="A22:F22"/>
    <mergeCell ref="B23:F2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20.25" customHeight="1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58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6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57</v>
      </c>
      <c r="B18" s="6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15.75" thickBot="1">
      <c r="A21" s="34" t="s">
        <v>33</v>
      </c>
      <c r="B21" s="35"/>
      <c r="C21" s="35"/>
      <c r="D21" s="35"/>
      <c r="E21" s="35"/>
      <c r="F21" s="36"/>
    </row>
    <row r="22" spans="1:6" ht="15">
      <c r="A22" s="37" t="s">
        <v>34</v>
      </c>
      <c r="B22" s="38"/>
      <c r="C22" s="38"/>
      <c r="D22" s="38"/>
      <c r="E22" s="38"/>
      <c r="F22" s="39"/>
    </row>
    <row r="23" spans="1:6" ht="15">
      <c r="A23" s="40" t="s">
        <v>35</v>
      </c>
      <c r="B23" s="41"/>
      <c r="C23" s="41"/>
      <c r="D23" s="41"/>
      <c r="E23" s="41"/>
      <c r="F23" s="42"/>
    </row>
    <row r="24" spans="1:6" ht="34.5" customHeight="1">
      <c r="A24" s="43" t="s">
        <v>36</v>
      </c>
      <c r="B24" s="44"/>
      <c r="C24" s="44"/>
      <c r="D24" s="44"/>
      <c r="E24" s="44"/>
      <c r="F24" s="45"/>
    </row>
    <row r="25" spans="1:6" ht="30" customHeight="1">
      <c r="A25" s="43" t="s">
        <v>37</v>
      </c>
      <c r="B25" s="44"/>
      <c r="C25" s="44"/>
      <c r="D25" s="44"/>
      <c r="E25" s="44"/>
      <c r="F25" s="45"/>
    </row>
    <row r="26" spans="1:6" ht="45.75" customHeight="1">
      <c r="A26" s="43" t="s">
        <v>39</v>
      </c>
      <c r="B26" s="44"/>
      <c r="C26" s="44"/>
      <c r="D26" s="44"/>
      <c r="E26" s="44"/>
      <c r="F26" s="45"/>
    </row>
    <row r="27" spans="1:6" ht="40.5" customHeight="1">
      <c r="A27" s="46" t="s">
        <v>42</v>
      </c>
      <c r="B27" s="47"/>
      <c r="C27" s="47"/>
      <c r="D27" s="47"/>
      <c r="E27" s="47"/>
      <c r="F27" s="48"/>
    </row>
    <row r="28" spans="1:6" ht="121.5" customHeight="1">
      <c r="A28" s="43" t="s">
        <v>51</v>
      </c>
      <c r="B28" s="44"/>
      <c r="C28" s="44"/>
      <c r="D28" s="44"/>
      <c r="E28" s="44"/>
      <c r="F28" s="45"/>
    </row>
    <row r="29" spans="1:6" ht="39" customHeight="1" thickBot="1">
      <c r="A29" s="3" t="s">
        <v>40</v>
      </c>
      <c r="B29" s="29"/>
      <c r="C29" s="29"/>
      <c r="D29" s="4" t="s">
        <v>41</v>
      </c>
      <c r="E29" s="29"/>
      <c r="F29" s="30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A25:F25"/>
    <mergeCell ref="A26:F26"/>
    <mergeCell ref="A27:F27"/>
    <mergeCell ref="A28:F28"/>
    <mergeCell ref="B29:C29"/>
    <mergeCell ref="E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2" sqref="A22:F2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20.25" customHeight="1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53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8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54</v>
      </c>
      <c r="B18" s="6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15.75" thickBot="1">
      <c r="A21" s="34" t="s">
        <v>33</v>
      </c>
      <c r="B21" s="35"/>
      <c r="C21" s="35"/>
      <c r="D21" s="35"/>
      <c r="E21" s="35"/>
      <c r="F21" s="36"/>
    </row>
    <row r="22" spans="1:6" ht="15">
      <c r="A22" s="37" t="s">
        <v>34</v>
      </c>
      <c r="B22" s="38"/>
      <c r="C22" s="38"/>
      <c r="D22" s="38"/>
      <c r="E22" s="38"/>
      <c r="F22" s="39"/>
    </row>
    <row r="23" spans="1:6" ht="15">
      <c r="A23" s="40" t="s">
        <v>35</v>
      </c>
      <c r="B23" s="41"/>
      <c r="C23" s="41"/>
      <c r="D23" s="41"/>
      <c r="E23" s="41"/>
      <c r="F23" s="42"/>
    </row>
    <row r="24" spans="1:6" ht="34.5" customHeight="1">
      <c r="A24" s="43" t="s">
        <v>36</v>
      </c>
      <c r="B24" s="44"/>
      <c r="C24" s="44"/>
      <c r="D24" s="44"/>
      <c r="E24" s="44"/>
      <c r="F24" s="45"/>
    </row>
    <row r="25" spans="1:6" ht="30" customHeight="1">
      <c r="A25" s="43" t="s">
        <v>37</v>
      </c>
      <c r="B25" s="44"/>
      <c r="C25" s="44"/>
      <c r="D25" s="44"/>
      <c r="E25" s="44"/>
      <c r="F25" s="45"/>
    </row>
    <row r="26" spans="1:6" ht="45.75" customHeight="1">
      <c r="A26" s="43" t="s">
        <v>39</v>
      </c>
      <c r="B26" s="44"/>
      <c r="C26" s="44"/>
      <c r="D26" s="44"/>
      <c r="E26" s="44"/>
      <c r="F26" s="45"/>
    </row>
    <row r="27" spans="1:6" ht="40.5" customHeight="1">
      <c r="A27" s="46" t="s">
        <v>42</v>
      </c>
      <c r="B27" s="47"/>
      <c r="C27" s="47"/>
      <c r="D27" s="47"/>
      <c r="E27" s="47"/>
      <c r="F27" s="48"/>
    </row>
    <row r="28" spans="1:6" ht="121.5" customHeight="1">
      <c r="A28" s="43" t="s">
        <v>51</v>
      </c>
      <c r="B28" s="44"/>
      <c r="C28" s="44"/>
      <c r="D28" s="44"/>
      <c r="E28" s="44"/>
      <c r="F28" s="45"/>
    </row>
    <row r="29" spans="1:6" ht="39" customHeight="1" thickBot="1">
      <c r="A29" s="3" t="s">
        <v>40</v>
      </c>
      <c r="B29" s="29"/>
      <c r="C29" s="29"/>
      <c r="D29" s="4" t="s">
        <v>41</v>
      </c>
      <c r="E29" s="29"/>
      <c r="F29" s="30"/>
    </row>
  </sheetData>
  <mergeCells count="30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29:C29"/>
    <mergeCell ref="E29:F29"/>
    <mergeCell ref="A19:F19"/>
    <mergeCell ref="B20:F20"/>
    <mergeCell ref="A21:F21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6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76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0" t="s">
        <v>83</v>
      </c>
      <c r="B18" s="91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3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75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90" t="s">
        <v>84</v>
      </c>
      <c r="B18" s="9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9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73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74</v>
      </c>
      <c r="B18" s="6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6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72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85</v>
      </c>
      <c r="B18" s="62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6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71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86</v>
      </c>
      <c r="B18" s="6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22">
      <selection activeCell="E33" sqref="E33:F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69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6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92" t="s">
        <v>87</v>
      </c>
      <c r="B18" s="93"/>
      <c r="C18" s="23">
        <v>4</v>
      </c>
      <c r="D18" s="26">
        <v>0</v>
      </c>
      <c r="E18" s="27">
        <v>0</v>
      </c>
      <c r="F18" s="25">
        <v>0</v>
      </c>
    </row>
    <row r="19" spans="1:6" ht="32.25" customHeight="1">
      <c r="A19" s="95" t="s">
        <v>79</v>
      </c>
      <c r="B19" s="96"/>
      <c r="C19" s="23">
        <v>3</v>
      </c>
      <c r="D19" s="26">
        <v>0</v>
      </c>
      <c r="E19" s="27">
        <v>0</v>
      </c>
      <c r="F19" s="25">
        <v>0</v>
      </c>
    </row>
    <row r="20" spans="1:6" ht="32.25" customHeight="1">
      <c r="A20" s="95" t="s">
        <v>80</v>
      </c>
      <c r="B20" s="96"/>
      <c r="C20" s="23">
        <v>3</v>
      </c>
      <c r="D20" s="26">
        <v>0</v>
      </c>
      <c r="E20" s="27">
        <v>0</v>
      </c>
      <c r="F20" s="25">
        <v>0</v>
      </c>
    </row>
    <row r="21" spans="1:6" ht="35.25" customHeight="1" thickBot="1">
      <c r="A21" s="97" t="s">
        <v>48</v>
      </c>
      <c r="B21" s="98"/>
      <c r="C21" s="16"/>
      <c r="D21" s="24">
        <f>SUM(D18:D20)</f>
        <v>0</v>
      </c>
      <c r="E21" s="18">
        <v>0</v>
      </c>
      <c r="F21" s="19">
        <f>SUM(F18:F20)</f>
        <v>0</v>
      </c>
    </row>
    <row r="22" spans="1:6" ht="24.75" customHeight="1">
      <c r="A22" s="63" t="s">
        <v>27</v>
      </c>
      <c r="B22" s="64"/>
      <c r="C22" s="64"/>
      <c r="D22" s="64"/>
      <c r="E22" s="64"/>
      <c r="F22" s="65"/>
    </row>
    <row r="23" spans="1:6" ht="25.5" customHeight="1" thickBot="1">
      <c r="A23" s="20" t="s">
        <v>28</v>
      </c>
      <c r="B23" s="66" t="s">
        <v>17</v>
      </c>
      <c r="C23" s="67"/>
      <c r="D23" s="67"/>
      <c r="E23" s="67"/>
      <c r="F23" s="68"/>
    </row>
    <row r="24" spans="1:6" ht="81" customHeight="1">
      <c r="A24" s="69" t="s">
        <v>29</v>
      </c>
      <c r="B24" s="64"/>
      <c r="C24" s="64"/>
      <c r="D24" s="64"/>
      <c r="E24" s="64"/>
      <c r="F24" s="65"/>
    </row>
    <row r="25" spans="1:6" ht="15">
      <c r="A25" s="94" t="s">
        <v>70</v>
      </c>
      <c r="B25" s="94"/>
      <c r="C25" s="94"/>
      <c r="D25" s="94"/>
      <c r="E25" s="94"/>
      <c r="F25" s="94"/>
    </row>
    <row r="26" spans="1:6" ht="15">
      <c r="A26" s="28" t="s">
        <v>30</v>
      </c>
      <c r="B26" s="99">
        <v>0</v>
      </c>
      <c r="C26" s="99"/>
      <c r="D26" s="28" t="s">
        <v>31</v>
      </c>
      <c r="E26" s="100">
        <f>B26*1.21</f>
        <v>0</v>
      </c>
      <c r="F26" s="100"/>
    </row>
    <row r="27" spans="1:6" ht="15">
      <c r="A27" s="94" t="s">
        <v>79</v>
      </c>
      <c r="B27" s="94"/>
      <c r="C27" s="94"/>
      <c r="D27" s="94"/>
      <c r="E27" s="94"/>
      <c r="F27" s="94"/>
    </row>
    <row r="28" spans="1:6" ht="15">
      <c r="A28" s="28" t="s">
        <v>30</v>
      </c>
      <c r="B28" s="99">
        <v>0</v>
      </c>
      <c r="C28" s="99"/>
      <c r="D28" s="28" t="s">
        <v>31</v>
      </c>
      <c r="E28" s="100">
        <f>B28*1.21</f>
        <v>0</v>
      </c>
      <c r="F28" s="100"/>
    </row>
    <row r="29" spans="1:6" ht="15">
      <c r="A29" s="94" t="s">
        <v>80</v>
      </c>
      <c r="B29" s="94"/>
      <c r="C29" s="94"/>
      <c r="D29" s="94"/>
      <c r="E29" s="94"/>
      <c r="F29" s="94"/>
    </row>
    <row r="30" spans="1:6" ht="15">
      <c r="A30" s="28" t="s">
        <v>30</v>
      </c>
      <c r="B30" s="103">
        <v>0</v>
      </c>
      <c r="C30" s="104"/>
      <c r="D30" s="28" t="s">
        <v>31</v>
      </c>
      <c r="E30" s="101">
        <f>B30*1.21</f>
        <v>0</v>
      </c>
      <c r="F30" s="102"/>
    </row>
    <row r="31" spans="1:6" ht="21.75" customHeight="1">
      <c r="A31" s="28" t="s">
        <v>48</v>
      </c>
      <c r="B31" s="99">
        <f>B26+B28+B30</f>
        <v>0</v>
      </c>
      <c r="C31" s="99"/>
      <c r="D31" s="28"/>
      <c r="E31" s="100">
        <f>E26+E28+E30</f>
        <v>0</v>
      </c>
      <c r="F31" s="100"/>
    </row>
    <row r="32" spans="1:6" ht="58.5" customHeight="1" thickBot="1">
      <c r="A32" s="105" t="s">
        <v>32</v>
      </c>
      <c r="B32" s="106"/>
      <c r="C32" s="106"/>
      <c r="D32" s="106"/>
      <c r="E32" s="106"/>
      <c r="F32" s="107"/>
    </row>
    <row r="33" spans="1:6" ht="48" customHeight="1" thickBot="1">
      <c r="A33" s="21" t="s">
        <v>30</v>
      </c>
      <c r="B33" s="108">
        <f>D21+B31</f>
        <v>0</v>
      </c>
      <c r="C33" s="109"/>
      <c r="D33" s="22" t="s">
        <v>31</v>
      </c>
      <c r="E33" s="110">
        <f>F21+E26</f>
        <v>0</v>
      </c>
      <c r="F33" s="111"/>
    </row>
    <row r="34" spans="1:6" ht="15.75" thickBot="1">
      <c r="A34" s="34" t="s">
        <v>33</v>
      </c>
      <c r="B34" s="35"/>
      <c r="C34" s="35"/>
      <c r="D34" s="35"/>
      <c r="E34" s="35"/>
      <c r="F34" s="36"/>
    </row>
    <row r="35" spans="1:6" ht="15">
      <c r="A35" s="37" t="s">
        <v>34</v>
      </c>
      <c r="B35" s="38"/>
      <c r="C35" s="38"/>
      <c r="D35" s="38"/>
      <c r="E35" s="38"/>
      <c r="F35" s="39"/>
    </row>
    <row r="36" spans="1:6" ht="15">
      <c r="A36" s="40" t="s">
        <v>35</v>
      </c>
      <c r="B36" s="41"/>
      <c r="C36" s="41"/>
      <c r="D36" s="41"/>
      <c r="E36" s="41"/>
      <c r="F36" s="42"/>
    </row>
    <row r="37" spans="1:6" ht="30.75" customHeight="1">
      <c r="A37" s="43" t="s">
        <v>36</v>
      </c>
      <c r="B37" s="44"/>
      <c r="C37" s="44"/>
      <c r="D37" s="44"/>
      <c r="E37" s="44"/>
      <c r="F37" s="45"/>
    </row>
    <row r="38" spans="1:6" ht="32.25" customHeight="1">
      <c r="A38" s="43" t="s">
        <v>37</v>
      </c>
      <c r="B38" s="44"/>
      <c r="C38" s="44"/>
      <c r="D38" s="44"/>
      <c r="E38" s="44"/>
      <c r="F38" s="45"/>
    </row>
    <row r="39" spans="1:6" ht="15">
      <c r="A39" s="46" t="s">
        <v>38</v>
      </c>
      <c r="B39" s="47"/>
      <c r="C39" s="47"/>
      <c r="D39" s="47"/>
      <c r="E39" s="47"/>
      <c r="F39" s="48"/>
    </row>
    <row r="40" spans="1:6" ht="48.75" customHeight="1">
      <c r="A40" s="43" t="s">
        <v>39</v>
      </c>
      <c r="B40" s="44"/>
      <c r="C40" s="44"/>
      <c r="D40" s="44"/>
      <c r="E40" s="44"/>
      <c r="F40" s="45"/>
    </row>
    <row r="41" spans="1:6" ht="34.5" customHeight="1">
      <c r="A41" s="46" t="s">
        <v>42</v>
      </c>
      <c r="B41" s="47"/>
      <c r="C41" s="47"/>
      <c r="D41" s="47"/>
      <c r="E41" s="47"/>
      <c r="F41" s="48"/>
    </row>
    <row r="42" spans="1:6" ht="126" customHeight="1">
      <c r="A42" s="43" t="s">
        <v>51</v>
      </c>
      <c r="B42" s="44"/>
      <c r="C42" s="44"/>
      <c r="D42" s="44"/>
      <c r="E42" s="44"/>
      <c r="F42" s="45"/>
    </row>
    <row r="43" spans="1:6" ht="15.75" thickBot="1">
      <c r="A43" s="3" t="s">
        <v>40</v>
      </c>
      <c r="B43" s="29"/>
      <c r="C43" s="29"/>
      <c r="D43" s="4" t="s">
        <v>41</v>
      </c>
      <c r="E43" s="29"/>
      <c r="F43" s="30"/>
    </row>
  </sheetData>
  <mergeCells count="49">
    <mergeCell ref="B43:C43"/>
    <mergeCell ref="E43:F43"/>
    <mergeCell ref="E30:F30"/>
    <mergeCell ref="B30:C30"/>
    <mergeCell ref="A37:F37"/>
    <mergeCell ref="A38:F38"/>
    <mergeCell ref="A39:F39"/>
    <mergeCell ref="A40:F40"/>
    <mergeCell ref="A41:F41"/>
    <mergeCell ref="A42:F42"/>
    <mergeCell ref="A32:F32"/>
    <mergeCell ref="B33:C33"/>
    <mergeCell ref="E33:F33"/>
    <mergeCell ref="A34:F34"/>
    <mergeCell ref="A35:F35"/>
    <mergeCell ref="A36:F36"/>
    <mergeCell ref="B31:C31"/>
    <mergeCell ref="E31:F31"/>
    <mergeCell ref="B28:C28"/>
    <mergeCell ref="E28:F28"/>
    <mergeCell ref="A29:F29"/>
    <mergeCell ref="A27:F27"/>
    <mergeCell ref="A19:B19"/>
    <mergeCell ref="A20:B20"/>
    <mergeCell ref="A21:B21"/>
    <mergeCell ref="A22:F22"/>
    <mergeCell ref="B23:F23"/>
    <mergeCell ref="A24:F24"/>
    <mergeCell ref="A25:F25"/>
    <mergeCell ref="B26:C26"/>
    <mergeCell ref="E26:F26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0">
      <selection activeCell="A23" sqref="A23:F2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79" t="s">
        <v>68</v>
      </c>
      <c r="B5" s="80"/>
      <c r="C5" s="80"/>
      <c r="D5" s="80"/>
      <c r="E5" s="80"/>
      <c r="F5" s="81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9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61" t="s">
        <v>88</v>
      </c>
      <c r="B18" s="62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31">
        <v>0</v>
      </c>
      <c r="C22" s="31"/>
      <c r="D22" s="22" t="s">
        <v>31</v>
      </c>
      <c r="E22" s="32">
        <f>B22*1.21</f>
        <v>0</v>
      </c>
      <c r="F22" s="33"/>
    </row>
    <row r="23" spans="1:6" ht="51" customHeight="1" thickBot="1">
      <c r="A23" s="49" t="s">
        <v>32</v>
      </c>
      <c r="B23" s="50"/>
      <c r="C23" s="50"/>
      <c r="D23" s="50"/>
      <c r="E23" s="50"/>
      <c r="F23" s="51"/>
    </row>
    <row r="24" spans="1:6" ht="15.75" thickBot="1">
      <c r="A24" s="21" t="s">
        <v>30</v>
      </c>
      <c r="B24" s="31">
        <f>D18+B22</f>
        <v>0</v>
      </c>
      <c r="C24" s="31"/>
      <c r="D24" s="22" t="s">
        <v>31</v>
      </c>
      <c r="E24" s="32">
        <f>F18+E22</f>
        <v>0</v>
      </c>
      <c r="F24" s="33"/>
    </row>
    <row r="25" spans="1:6" ht="15.75" thickBot="1">
      <c r="A25" s="34" t="s">
        <v>33</v>
      </c>
      <c r="B25" s="35"/>
      <c r="C25" s="35"/>
      <c r="D25" s="35"/>
      <c r="E25" s="35"/>
      <c r="F25" s="36"/>
    </row>
    <row r="26" spans="1:6" ht="15">
      <c r="A26" s="37" t="s">
        <v>34</v>
      </c>
      <c r="B26" s="38"/>
      <c r="C26" s="38"/>
      <c r="D26" s="38"/>
      <c r="E26" s="38"/>
      <c r="F26" s="39"/>
    </row>
    <row r="27" spans="1:6" ht="15">
      <c r="A27" s="40" t="s">
        <v>35</v>
      </c>
      <c r="B27" s="41"/>
      <c r="C27" s="41"/>
      <c r="D27" s="41"/>
      <c r="E27" s="41"/>
      <c r="F27" s="42"/>
    </row>
    <row r="28" spans="1:6" ht="34.5" customHeight="1">
      <c r="A28" s="43" t="s">
        <v>36</v>
      </c>
      <c r="B28" s="44"/>
      <c r="C28" s="44"/>
      <c r="D28" s="44"/>
      <c r="E28" s="44"/>
      <c r="F28" s="45"/>
    </row>
    <row r="29" spans="1:6" ht="30" customHeight="1">
      <c r="A29" s="43" t="s">
        <v>37</v>
      </c>
      <c r="B29" s="44"/>
      <c r="C29" s="44"/>
      <c r="D29" s="44"/>
      <c r="E29" s="44"/>
      <c r="F29" s="45"/>
    </row>
    <row r="30" spans="1:6" ht="21.75" customHeight="1">
      <c r="A30" s="46" t="s">
        <v>38</v>
      </c>
      <c r="B30" s="47"/>
      <c r="C30" s="47"/>
      <c r="D30" s="47"/>
      <c r="E30" s="47"/>
      <c r="F30" s="48"/>
    </row>
    <row r="31" spans="1:6" ht="52.5" customHeight="1">
      <c r="A31" s="43" t="s">
        <v>39</v>
      </c>
      <c r="B31" s="44"/>
      <c r="C31" s="44"/>
      <c r="D31" s="44"/>
      <c r="E31" s="44"/>
      <c r="F31" s="45"/>
    </row>
    <row r="32" spans="1:6" ht="37.5" customHeight="1">
      <c r="A32" s="46" t="s">
        <v>42</v>
      </c>
      <c r="B32" s="47"/>
      <c r="C32" s="47"/>
      <c r="D32" s="47"/>
      <c r="E32" s="47"/>
      <c r="F32" s="48"/>
    </row>
    <row r="33" spans="1:6" ht="121.5" customHeight="1">
      <c r="A33" s="43" t="s">
        <v>51</v>
      </c>
      <c r="B33" s="44"/>
      <c r="C33" s="44"/>
      <c r="D33" s="44"/>
      <c r="E33" s="44"/>
      <c r="F33" s="45"/>
    </row>
    <row r="34" spans="1:6" ht="39" customHeight="1" thickBot="1">
      <c r="A34" s="3" t="s">
        <v>40</v>
      </c>
      <c r="B34" s="29"/>
      <c r="C34" s="29"/>
      <c r="D34" s="4" t="s">
        <v>41</v>
      </c>
      <c r="E34" s="29"/>
      <c r="F34" s="30"/>
    </row>
  </sheetData>
  <mergeCells count="3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22">
      <selection activeCell="E37" sqref="E37:F3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0</v>
      </c>
      <c r="B1" s="71"/>
      <c r="C1" s="71"/>
      <c r="D1" s="71"/>
      <c r="E1" s="71"/>
      <c r="F1" s="72"/>
    </row>
    <row r="2" spans="1:6" ht="27.75" customHeight="1">
      <c r="A2" s="73" t="s">
        <v>1</v>
      </c>
      <c r="B2" s="74"/>
      <c r="C2" s="74"/>
      <c r="D2" s="74"/>
      <c r="E2" s="74"/>
      <c r="F2" s="75"/>
    </row>
    <row r="3" spans="1:6" ht="15">
      <c r="A3" s="76" t="s">
        <v>52</v>
      </c>
      <c r="B3" s="77"/>
      <c r="C3" s="77"/>
      <c r="D3" s="77"/>
      <c r="E3" s="77"/>
      <c r="F3" s="78"/>
    </row>
    <row r="4" spans="1:6" ht="27.75" customHeight="1">
      <c r="A4" s="73" t="s">
        <v>2</v>
      </c>
      <c r="B4" s="74"/>
      <c r="C4" s="74"/>
      <c r="D4" s="74"/>
      <c r="E4" s="74"/>
      <c r="F4" s="75"/>
    </row>
    <row r="5" spans="1:6" ht="30" customHeight="1">
      <c r="A5" s="112" t="s">
        <v>55</v>
      </c>
      <c r="B5" s="113"/>
      <c r="C5" s="113"/>
      <c r="D5" s="113"/>
      <c r="E5" s="113"/>
      <c r="F5" s="114"/>
    </row>
    <row r="6" spans="1:6" ht="15">
      <c r="A6" s="5" t="s">
        <v>3</v>
      </c>
      <c r="B6" s="82" t="s">
        <v>4</v>
      </c>
      <c r="C6" s="82"/>
      <c r="D6" s="82"/>
      <c r="E6" s="82"/>
      <c r="F6" s="83"/>
    </row>
    <row r="7" spans="1:6" ht="15">
      <c r="A7" s="1" t="s">
        <v>5</v>
      </c>
      <c r="B7" s="84" t="s">
        <v>6</v>
      </c>
      <c r="C7" s="84"/>
      <c r="D7" s="84"/>
      <c r="E7" s="2" t="s">
        <v>7</v>
      </c>
      <c r="F7" s="9">
        <v>26361078</v>
      </c>
    </row>
    <row r="8" spans="1:6" ht="46.5" customHeight="1">
      <c r="A8" s="1" t="s">
        <v>8</v>
      </c>
      <c r="B8" s="85" t="s">
        <v>56</v>
      </c>
      <c r="C8" s="84"/>
      <c r="D8" s="84"/>
      <c r="E8" s="84"/>
      <c r="F8" s="86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87" t="s">
        <v>15</v>
      </c>
      <c r="B10" s="88"/>
      <c r="C10" s="88"/>
      <c r="D10" s="88"/>
      <c r="E10" s="88"/>
      <c r="F10" s="89"/>
    </row>
    <row r="11" spans="1:6" ht="37.5" customHeight="1">
      <c r="A11" s="5" t="s">
        <v>16</v>
      </c>
      <c r="B11" s="52" t="s">
        <v>17</v>
      </c>
      <c r="C11" s="84"/>
      <c r="D11" s="84"/>
      <c r="E11" s="84"/>
      <c r="F11" s="86"/>
    </row>
    <row r="12" spans="1:6" ht="15" customHeight="1">
      <c r="A12" s="1" t="s">
        <v>5</v>
      </c>
      <c r="B12" s="52" t="s">
        <v>17</v>
      </c>
      <c r="C12" s="52"/>
      <c r="D12" s="52"/>
      <c r="E12" s="2" t="s">
        <v>7</v>
      </c>
      <c r="F12" s="6" t="s">
        <v>17</v>
      </c>
    </row>
    <row r="13" spans="1:6" ht="15.75" customHeight="1">
      <c r="A13" s="1" t="s">
        <v>8</v>
      </c>
      <c r="B13" s="52" t="s">
        <v>17</v>
      </c>
      <c r="C13" s="52"/>
      <c r="D13" s="52"/>
      <c r="E13" s="52"/>
      <c r="F13" s="53"/>
    </row>
    <row r="14" spans="1:6" ht="15">
      <c r="A14" s="1" t="s">
        <v>18</v>
      </c>
      <c r="B14" s="52" t="s">
        <v>17</v>
      </c>
      <c r="C14" s="52"/>
      <c r="D14" s="52"/>
      <c r="E14" s="52"/>
      <c r="F14" s="53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95" t="s">
        <v>43</v>
      </c>
      <c r="B18" s="96"/>
      <c r="C18" s="23">
        <v>1</v>
      </c>
      <c r="D18" s="26">
        <v>0</v>
      </c>
      <c r="E18" s="27">
        <v>0</v>
      </c>
      <c r="F18" s="25">
        <v>0</v>
      </c>
    </row>
    <row r="19" spans="1:6" ht="32.25" customHeight="1">
      <c r="A19" s="95" t="s">
        <v>44</v>
      </c>
      <c r="B19" s="96"/>
      <c r="C19" s="23">
        <v>1</v>
      </c>
      <c r="D19" s="26">
        <v>0</v>
      </c>
      <c r="E19" s="27">
        <v>0</v>
      </c>
      <c r="F19" s="25">
        <v>0</v>
      </c>
    </row>
    <row r="20" spans="1:6" ht="32.25" customHeight="1">
      <c r="A20" s="95" t="s">
        <v>45</v>
      </c>
      <c r="B20" s="96"/>
      <c r="C20" s="23">
        <v>1</v>
      </c>
      <c r="D20" s="26">
        <v>0</v>
      </c>
      <c r="E20" s="27">
        <v>0</v>
      </c>
      <c r="F20" s="25">
        <v>0</v>
      </c>
    </row>
    <row r="21" spans="1:6" ht="32.25" customHeight="1">
      <c r="A21" s="95" t="s">
        <v>46</v>
      </c>
      <c r="B21" s="96"/>
      <c r="C21" s="23">
        <v>1</v>
      </c>
      <c r="D21" s="26">
        <v>0</v>
      </c>
      <c r="E21" s="27">
        <v>0</v>
      </c>
      <c r="F21" s="25">
        <v>0</v>
      </c>
    </row>
    <row r="22" spans="1:6" ht="32.25" customHeight="1">
      <c r="A22" s="95" t="s">
        <v>47</v>
      </c>
      <c r="B22" s="96"/>
      <c r="C22" s="23">
        <v>1</v>
      </c>
      <c r="D22" s="26">
        <v>0</v>
      </c>
      <c r="E22" s="27">
        <v>0</v>
      </c>
      <c r="F22" s="25">
        <v>0</v>
      </c>
    </row>
    <row r="23" spans="1:6" ht="35.25" customHeight="1" thickBot="1">
      <c r="A23" s="97" t="s">
        <v>48</v>
      </c>
      <c r="B23" s="98"/>
      <c r="C23" s="16"/>
      <c r="D23" s="24">
        <f>SUM(D18:D22)</f>
        <v>0</v>
      </c>
      <c r="E23" s="18">
        <v>0</v>
      </c>
      <c r="F23" s="19">
        <f>SUM(F18:F22)</f>
        <v>0</v>
      </c>
    </row>
    <row r="24" spans="1:6" ht="24.75" customHeight="1">
      <c r="A24" s="63" t="s">
        <v>27</v>
      </c>
      <c r="B24" s="64"/>
      <c r="C24" s="64"/>
      <c r="D24" s="64"/>
      <c r="E24" s="64"/>
      <c r="F24" s="65"/>
    </row>
    <row r="25" spans="1:6" ht="25.5" customHeight="1" thickBot="1">
      <c r="A25" s="20" t="s">
        <v>28</v>
      </c>
      <c r="B25" s="66" t="s">
        <v>17</v>
      </c>
      <c r="C25" s="67"/>
      <c r="D25" s="67"/>
      <c r="E25" s="67"/>
      <c r="F25" s="68"/>
    </row>
    <row r="26" spans="1:6" ht="81" customHeight="1">
      <c r="A26" s="69" t="s">
        <v>29</v>
      </c>
      <c r="B26" s="64"/>
      <c r="C26" s="64"/>
      <c r="D26" s="64"/>
      <c r="E26" s="64"/>
      <c r="F26" s="65"/>
    </row>
    <row r="27" spans="1:6" ht="15">
      <c r="A27" s="94" t="s">
        <v>43</v>
      </c>
      <c r="B27" s="94"/>
      <c r="C27" s="94"/>
      <c r="D27" s="94"/>
      <c r="E27" s="94"/>
      <c r="F27" s="94"/>
    </row>
    <row r="28" spans="1:6" ht="15">
      <c r="A28" s="28" t="s">
        <v>30</v>
      </c>
      <c r="B28" s="99">
        <v>0</v>
      </c>
      <c r="C28" s="99"/>
      <c r="D28" s="28" t="s">
        <v>31</v>
      </c>
      <c r="E28" s="100">
        <f>B28*1.21</f>
        <v>0</v>
      </c>
      <c r="F28" s="100"/>
    </row>
    <row r="29" spans="1:6" ht="15">
      <c r="A29" s="94" t="s">
        <v>44</v>
      </c>
      <c r="B29" s="94"/>
      <c r="C29" s="94"/>
      <c r="D29" s="94"/>
      <c r="E29" s="94"/>
      <c r="F29" s="94"/>
    </row>
    <row r="30" spans="1:6" ht="15">
      <c r="A30" s="28" t="s">
        <v>30</v>
      </c>
      <c r="B30" s="99">
        <v>0</v>
      </c>
      <c r="C30" s="99"/>
      <c r="D30" s="28" t="s">
        <v>31</v>
      </c>
      <c r="E30" s="100">
        <f>B30*1.21</f>
        <v>0</v>
      </c>
      <c r="F30" s="100"/>
    </row>
    <row r="31" spans="1:6" ht="15">
      <c r="A31" s="94" t="s">
        <v>45</v>
      </c>
      <c r="B31" s="94"/>
      <c r="C31" s="94"/>
      <c r="D31" s="94"/>
      <c r="E31" s="94"/>
      <c r="F31" s="94"/>
    </row>
    <row r="32" spans="1:6" ht="15">
      <c r="A32" s="28" t="s">
        <v>30</v>
      </c>
      <c r="B32" s="99">
        <v>0</v>
      </c>
      <c r="C32" s="99"/>
      <c r="D32" s="28" t="s">
        <v>31</v>
      </c>
      <c r="E32" s="100">
        <f>B32*1.21</f>
        <v>0</v>
      </c>
      <c r="F32" s="100"/>
    </row>
    <row r="33" spans="1:6" ht="15">
      <c r="A33" s="94" t="s">
        <v>46</v>
      </c>
      <c r="B33" s="94"/>
      <c r="C33" s="94"/>
      <c r="D33" s="94"/>
      <c r="E33" s="94"/>
      <c r="F33" s="94"/>
    </row>
    <row r="34" spans="1:6" ht="15">
      <c r="A34" s="28" t="s">
        <v>30</v>
      </c>
      <c r="B34" s="99">
        <v>0</v>
      </c>
      <c r="C34" s="99"/>
      <c r="D34" s="28" t="s">
        <v>31</v>
      </c>
      <c r="E34" s="100">
        <f>B34*1.21</f>
        <v>0</v>
      </c>
      <c r="F34" s="100"/>
    </row>
    <row r="35" spans="1:6" ht="15">
      <c r="A35" s="94" t="s">
        <v>43</v>
      </c>
      <c r="B35" s="94"/>
      <c r="C35" s="94"/>
      <c r="D35" s="94"/>
      <c r="E35" s="94"/>
      <c r="F35" s="94"/>
    </row>
    <row r="36" spans="1:6" ht="21.75" customHeight="1">
      <c r="A36" s="28" t="s">
        <v>30</v>
      </c>
      <c r="B36" s="99">
        <v>0</v>
      </c>
      <c r="C36" s="99"/>
      <c r="D36" s="28" t="s">
        <v>31</v>
      </c>
      <c r="E36" s="100">
        <f>B36*1.21</f>
        <v>0</v>
      </c>
      <c r="F36" s="100"/>
    </row>
    <row r="37" spans="1:6" ht="21.75" customHeight="1">
      <c r="A37" s="28" t="s">
        <v>48</v>
      </c>
      <c r="B37" s="99">
        <f>B28+B30+B32+B34+B36</f>
        <v>0</v>
      </c>
      <c r="C37" s="99"/>
      <c r="D37" s="28"/>
      <c r="E37" s="100">
        <f>E28+E30+E32+E34+E36</f>
        <v>0</v>
      </c>
      <c r="F37" s="100"/>
    </row>
    <row r="38" spans="1:6" ht="58.5" customHeight="1" thickBot="1">
      <c r="A38" s="105" t="s">
        <v>32</v>
      </c>
      <c r="B38" s="106"/>
      <c r="C38" s="106"/>
      <c r="D38" s="106"/>
      <c r="E38" s="106"/>
      <c r="F38" s="107"/>
    </row>
    <row r="39" spans="1:6" ht="48" customHeight="1" thickBot="1">
      <c r="A39" s="21" t="s">
        <v>30</v>
      </c>
      <c r="B39" s="108">
        <f>D23+B37</f>
        <v>0</v>
      </c>
      <c r="C39" s="109"/>
      <c r="D39" s="22" t="s">
        <v>31</v>
      </c>
      <c r="E39" s="110">
        <f>F23+E28</f>
        <v>0</v>
      </c>
      <c r="F39" s="111"/>
    </row>
    <row r="40" spans="1:6" ht="15.75" thickBot="1">
      <c r="A40" s="34" t="s">
        <v>33</v>
      </c>
      <c r="B40" s="35"/>
      <c r="C40" s="35"/>
      <c r="D40" s="35"/>
      <c r="E40" s="35"/>
      <c r="F40" s="36"/>
    </row>
    <row r="41" spans="1:6" ht="15">
      <c r="A41" s="37" t="s">
        <v>34</v>
      </c>
      <c r="B41" s="38"/>
      <c r="C41" s="38"/>
      <c r="D41" s="38"/>
      <c r="E41" s="38"/>
      <c r="F41" s="39"/>
    </row>
    <row r="42" spans="1:6" ht="15">
      <c r="A42" s="40" t="s">
        <v>35</v>
      </c>
      <c r="B42" s="41"/>
      <c r="C42" s="41"/>
      <c r="D42" s="41"/>
      <c r="E42" s="41"/>
      <c r="F42" s="42"/>
    </row>
    <row r="43" spans="1:6" ht="30.75" customHeight="1">
      <c r="A43" s="43" t="s">
        <v>36</v>
      </c>
      <c r="B43" s="44"/>
      <c r="C43" s="44"/>
      <c r="D43" s="44"/>
      <c r="E43" s="44"/>
      <c r="F43" s="45"/>
    </row>
    <row r="44" spans="1:6" ht="32.25" customHeight="1">
      <c r="A44" s="43" t="s">
        <v>37</v>
      </c>
      <c r="B44" s="44"/>
      <c r="C44" s="44"/>
      <c r="D44" s="44"/>
      <c r="E44" s="44"/>
      <c r="F44" s="45"/>
    </row>
    <row r="45" spans="1:6" ht="15">
      <c r="A45" s="46" t="s">
        <v>38</v>
      </c>
      <c r="B45" s="47"/>
      <c r="C45" s="47"/>
      <c r="D45" s="47"/>
      <c r="E45" s="47"/>
      <c r="F45" s="48"/>
    </row>
    <row r="46" spans="1:6" ht="48.75" customHeight="1">
      <c r="A46" s="43" t="s">
        <v>39</v>
      </c>
      <c r="B46" s="44"/>
      <c r="C46" s="44"/>
      <c r="D46" s="44"/>
      <c r="E46" s="44"/>
      <c r="F46" s="45"/>
    </row>
    <row r="47" spans="1:6" ht="34.5" customHeight="1">
      <c r="A47" s="46" t="s">
        <v>42</v>
      </c>
      <c r="B47" s="47"/>
      <c r="C47" s="47"/>
      <c r="D47" s="47"/>
      <c r="E47" s="47"/>
      <c r="F47" s="48"/>
    </row>
    <row r="48" spans="1:6" ht="126" customHeight="1">
      <c r="A48" s="43" t="s">
        <v>51</v>
      </c>
      <c r="B48" s="44"/>
      <c r="C48" s="44"/>
      <c r="D48" s="44"/>
      <c r="E48" s="44"/>
      <c r="F48" s="45"/>
    </row>
    <row r="49" spans="1:6" ht="15.75" thickBot="1">
      <c r="A49" s="3" t="s">
        <v>40</v>
      </c>
      <c r="B49" s="29"/>
      <c r="C49" s="29"/>
      <c r="D49" s="4" t="s">
        <v>41</v>
      </c>
      <c r="E49" s="29"/>
      <c r="F49" s="30"/>
    </row>
  </sheetData>
  <mergeCells count="57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38:F38"/>
    <mergeCell ref="B36:C36"/>
    <mergeCell ref="E36:F36"/>
    <mergeCell ref="B14:F14"/>
    <mergeCell ref="B15:C15"/>
    <mergeCell ref="E15:F15"/>
    <mergeCell ref="A16:F16"/>
    <mergeCell ref="A17:B17"/>
    <mergeCell ref="A23:B23"/>
    <mergeCell ref="A18:B18"/>
    <mergeCell ref="A19:B19"/>
    <mergeCell ref="A20:B20"/>
    <mergeCell ref="A21:B21"/>
    <mergeCell ref="A27:F27"/>
    <mergeCell ref="A35:F35"/>
    <mergeCell ref="A22:B22"/>
    <mergeCell ref="B49:C49"/>
    <mergeCell ref="E49:F49"/>
    <mergeCell ref="B39:C39"/>
    <mergeCell ref="E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24:F24"/>
    <mergeCell ref="B25:F25"/>
    <mergeCell ref="A26:F26"/>
    <mergeCell ref="B28:C28"/>
    <mergeCell ref="E28:F28"/>
    <mergeCell ref="B37:C37"/>
    <mergeCell ref="E37:F37"/>
    <mergeCell ref="A33:F33"/>
    <mergeCell ref="A31:F31"/>
    <mergeCell ref="A29:F29"/>
    <mergeCell ref="B30:C30"/>
    <mergeCell ref="E30:F30"/>
    <mergeCell ref="B32:C32"/>
    <mergeCell ref="E32:F32"/>
    <mergeCell ref="B34:C34"/>
    <mergeCell ref="E34:F34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808525-5C2B-41C4-852D-29AF3F58C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dcterms:created xsi:type="dcterms:W3CDTF">2020-05-29T09:51:51Z</dcterms:created>
  <dcterms:modified xsi:type="dcterms:W3CDTF">2023-07-21T07:49:50Z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