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'List1'!$B$1:$K$38</definedName>
  </definedNames>
  <calcPr fullCalcOnLoad="1"/>
</workbook>
</file>

<file path=xl/sharedStrings.xml><?xml version="1.0" encoding="utf-8"?>
<sst xmlns="http://schemas.openxmlformats.org/spreadsheetml/2006/main" count="45" uniqueCount="41">
  <si>
    <t>Celková cena</t>
  </si>
  <si>
    <t>z toho dotace</t>
  </si>
  <si>
    <t>celkem</t>
  </si>
  <si>
    <t>Žádost</t>
  </si>
  <si>
    <t>Smlouva</t>
  </si>
  <si>
    <t>II/200 Horšovský Týn - Vidice</t>
  </si>
  <si>
    <t>II/205 Nekmíř - průtah</t>
  </si>
  <si>
    <t>II/605 Okružní křižovatka Křimická</t>
  </si>
  <si>
    <t>Informačně - vzdělávací středisko Plzeňského kraje</t>
  </si>
  <si>
    <t>Inovace a zkvalitnění výuky technických oborů na SPŠ Tachov, Světce</t>
  </si>
  <si>
    <t>Založení environmentálního centra v Horažďovicích a zahájení jeho činnosti</t>
  </si>
  <si>
    <t>Krajská část projektu pro ZZS PK v rámci celorepublikového projektu "Jednotná úroveň informačních systémů operačního řízení a modernizace technologií pro příjem tísňového volání základních složek integrovaného záchranného systému"</t>
  </si>
  <si>
    <t>Úspory energie, SOU stavební, Plzeň, areál Borská 55</t>
  </si>
  <si>
    <t>Úspory energie, VOŠ a SPŠ elektrotechnická Plzeň, pavilony U1-U3</t>
  </si>
  <si>
    <t>Úspory energie, Domov Harmonie, centrum sociálních služeb Mirošov, pavilon "H" a pavilony 3, 4, 5, 6 a 7</t>
  </si>
  <si>
    <t>Úspory energie, Rokycanská nemocnice, a.s.</t>
  </si>
  <si>
    <t>Úspory energie, Stodská nemocnice, a.s.</t>
  </si>
  <si>
    <t>Transformace DOZP Stod - II. etapa</t>
  </si>
  <si>
    <t>II/190 a III/19016 průtah Chudenín</t>
  </si>
  <si>
    <t xml:space="preserve">II/230 Nepomuk - Přeštice, 1. část </t>
  </si>
  <si>
    <t>III/11724 Obchvat Rokycany - Hrádek, úsek 1</t>
  </si>
  <si>
    <t>III/18026 - průtah Starý Plzenec-Radyňská ul. - rekonstrukce</t>
  </si>
  <si>
    <t>Klenčí pod Čerchovem - rekonstrukce silnice II/189</t>
  </si>
  <si>
    <t>Městský okruh Domažlická - Křimická v Plzni</t>
  </si>
  <si>
    <t>Rekonstrukce silnice II/605 hr. okr. TC/PS - Bor</t>
  </si>
  <si>
    <t>Silnice II/231 Plzeň, Plaská-Na Roudné-Chrástecká, 1.etapa</t>
  </si>
  <si>
    <t>ICT služby technologického centra plzeňského kraje - části I, III, IV a V</t>
  </si>
  <si>
    <t>Technologické centrum plzeňského kraje - část VI.</t>
  </si>
  <si>
    <t>Úspory energie, Centrum sociálních služeb v Tachově, Domov pro seniory "U Penzionu"</t>
  </si>
  <si>
    <t>Úspory energie, Domov pro osoby se zdravotním postižením, Horní Bříza</t>
  </si>
  <si>
    <t>Menší projekty</t>
  </si>
  <si>
    <t>Klidné příhraničí</t>
  </si>
  <si>
    <t>Rekonstrukce II/196 Meclov</t>
  </si>
  <si>
    <t>Odborností k profesnímu úspěchu</t>
  </si>
  <si>
    <t>Rekonstrukce silnice II/198 Pernolec - Přimda, úsek 1</t>
  </si>
  <si>
    <t>Příloha - plán investic v oblasti Individuálních projektů Plzeňského kraje</t>
  </si>
  <si>
    <t>Poznámka</t>
  </si>
  <si>
    <t>Investice bude udělána i v případě že kraj nedostane dotaci  (ano/ne)</t>
  </si>
  <si>
    <t>Investice nezbytná - musí být udělána v každém případě</t>
  </si>
  <si>
    <t>Rozhodování o posupech stanovených ve sloupci "J" a "K" náleží pouze Zastupitelstvu PK - k dnešnímu dni není možné podat k uvedenému požadavku bližší informace.</t>
  </si>
  <si>
    <t>výši dotace nelze aktuálně stanovit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</si>
</sst>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2" borderId="12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167" fontId="0" fillId="0" borderId="12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vertical="center" wrapText="1"/>
    </xf>
    <xf numFmtId="167" fontId="0" fillId="0" borderId="12" xfId="0" applyNumberFormat="1" applyFont="1" applyBorder="1" applyAlignment="1">
      <alignment horizontal="right" wrapText="1"/>
    </xf>
    <xf numFmtId="167" fontId="0" fillId="2" borderId="12" xfId="0" applyNumberFormat="1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3.140625" style="0" customWidth="1"/>
    <col min="2" max="2" width="39.421875" style="0" customWidth="1"/>
    <col min="3" max="3" width="16.7109375" style="0" customWidth="1"/>
    <col min="4" max="4" width="13.8515625" style="0" customWidth="1"/>
    <col min="5" max="5" width="15.7109375" style="0" customWidth="1"/>
    <col min="6" max="6" width="14.00390625" style="0" customWidth="1"/>
    <col min="7" max="8" width="14.140625" style="0" customWidth="1"/>
    <col min="9" max="9" width="22.28125" style="17" customWidth="1"/>
    <col min="10" max="10" width="22.28125" style="0" customWidth="1"/>
    <col min="11" max="11" width="24.421875" style="0" customWidth="1"/>
  </cols>
  <sheetData>
    <row r="1" ht="18">
      <c r="B1" s="8" t="s">
        <v>35</v>
      </c>
    </row>
    <row r="2" ht="13.5" thickBot="1"/>
    <row r="3" spans="2:11" ht="51.75" thickBot="1">
      <c r="B3" s="1"/>
      <c r="C3" s="14">
        <v>2013</v>
      </c>
      <c r="D3" s="16"/>
      <c r="E3" s="14">
        <v>2014</v>
      </c>
      <c r="F3" s="16"/>
      <c r="G3" s="14">
        <v>2015</v>
      </c>
      <c r="H3" s="15"/>
      <c r="I3" s="18" t="s">
        <v>36</v>
      </c>
      <c r="J3" s="23" t="s">
        <v>37</v>
      </c>
      <c r="K3" s="23" t="s">
        <v>38</v>
      </c>
    </row>
    <row r="4" spans="2:11" ht="16.5" customHeight="1" thickBot="1">
      <c r="B4" s="9"/>
      <c r="C4" s="14"/>
      <c r="D4" s="15"/>
      <c r="E4" s="14"/>
      <c r="F4" s="15"/>
      <c r="G4" s="4"/>
      <c r="H4" s="5"/>
      <c r="I4" s="19"/>
      <c r="J4" s="6"/>
      <c r="K4" s="6"/>
    </row>
    <row r="5" spans="2:11" ht="15.75" customHeight="1" thickBot="1">
      <c r="B5" s="10" t="s">
        <v>3</v>
      </c>
      <c r="C5" s="3" t="s">
        <v>0</v>
      </c>
      <c r="D5" s="13" t="s">
        <v>1</v>
      </c>
      <c r="E5" s="3" t="s">
        <v>0</v>
      </c>
      <c r="F5" s="13" t="s">
        <v>1</v>
      </c>
      <c r="G5" s="3" t="s">
        <v>0</v>
      </c>
      <c r="H5" s="13" t="s">
        <v>1</v>
      </c>
      <c r="I5" s="20"/>
      <c r="J5" s="3"/>
      <c r="K5" s="3"/>
    </row>
    <row r="6" spans="2:11" ht="15" customHeight="1" thickBot="1">
      <c r="B6" s="2" t="s">
        <v>5</v>
      </c>
      <c r="C6" s="24"/>
      <c r="D6" s="25"/>
      <c r="E6" s="24">
        <v>54000000</v>
      </c>
      <c r="F6" s="25">
        <v>45900000</v>
      </c>
      <c r="G6" s="24"/>
      <c r="H6" s="25"/>
      <c r="I6" s="21"/>
      <c r="J6" s="3"/>
      <c r="K6" s="3"/>
    </row>
    <row r="7" spans="2:11" ht="13.5" thickBot="1">
      <c r="B7" s="2" t="s">
        <v>6</v>
      </c>
      <c r="C7" s="24"/>
      <c r="D7" s="25"/>
      <c r="E7" s="24">
        <f>53041251+14870000</f>
        <v>67911251</v>
      </c>
      <c r="F7" s="25">
        <v>61710000</v>
      </c>
      <c r="G7" s="24"/>
      <c r="H7" s="25"/>
      <c r="I7" s="21"/>
      <c r="J7" s="3"/>
      <c r="K7" s="3"/>
    </row>
    <row r="8" spans="2:11" ht="13.5" thickBot="1">
      <c r="B8" s="2" t="s">
        <v>7</v>
      </c>
      <c r="C8" s="24"/>
      <c r="D8" s="25"/>
      <c r="E8" s="24">
        <v>25500000</v>
      </c>
      <c r="F8" s="25">
        <v>21000000</v>
      </c>
      <c r="G8" s="24"/>
      <c r="H8" s="25"/>
      <c r="I8" s="21"/>
      <c r="J8" s="3"/>
      <c r="K8" s="3"/>
    </row>
    <row r="9" spans="2:11" ht="26.25" customHeight="1" thickBot="1">
      <c r="B9" s="2" t="s">
        <v>8</v>
      </c>
      <c r="C9" s="24"/>
      <c r="D9" s="25"/>
      <c r="E9" s="24">
        <v>31133845</v>
      </c>
      <c r="F9" s="25">
        <v>24261303</v>
      </c>
      <c r="G9" s="24"/>
      <c r="H9" s="25"/>
      <c r="I9" s="21"/>
      <c r="J9" s="3"/>
      <c r="K9" s="3"/>
    </row>
    <row r="10" spans="2:11" ht="26.25" customHeight="1" thickBot="1">
      <c r="B10" s="2" t="s">
        <v>9</v>
      </c>
      <c r="C10" s="24"/>
      <c r="D10" s="25"/>
      <c r="E10" s="24">
        <f>16500000+18794000</f>
        <v>35294000</v>
      </c>
      <c r="F10" s="25">
        <v>23162709</v>
      </c>
      <c r="G10" s="24"/>
      <c r="H10" s="25"/>
      <c r="I10" s="21"/>
      <c r="J10" s="3"/>
      <c r="K10" s="3"/>
    </row>
    <row r="11" spans="2:11" ht="15" customHeight="1" thickBot="1">
      <c r="B11" s="2" t="s">
        <v>33</v>
      </c>
      <c r="C11" s="24"/>
      <c r="D11" s="25"/>
      <c r="E11" s="24">
        <v>19000000</v>
      </c>
      <c r="F11" s="25"/>
      <c r="G11" s="24"/>
      <c r="H11" s="25">
        <v>5422217</v>
      </c>
      <c r="I11" s="21"/>
      <c r="J11" s="3"/>
      <c r="K11" s="3"/>
    </row>
    <row r="12" spans="2:11" ht="26.25" thickBot="1">
      <c r="B12" s="2" t="s">
        <v>10</v>
      </c>
      <c r="C12" s="24"/>
      <c r="D12" s="25"/>
      <c r="E12" s="24">
        <v>35925625</v>
      </c>
      <c r="F12" s="25">
        <v>31002757</v>
      </c>
      <c r="G12" s="24"/>
      <c r="H12" s="25"/>
      <c r="I12" s="21"/>
      <c r="J12" s="3"/>
      <c r="K12" s="3"/>
    </row>
    <row r="13" spans="2:11" ht="77.25" thickBot="1">
      <c r="B13" s="2" t="s">
        <v>11</v>
      </c>
      <c r="C13" s="24"/>
      <c r="D13" s="25"/>
      <c r="E13" s="24">
        <v>37557120</v>
      </c>
      <c r="F13" s="25">
        <v>32005050</v>
      </c>
      <c r="G13" s="24"/>
      <c r="H13" s="25"/>
      <c r="I13" s="21"/>
      <c r="J13" s="3"/>
      <c r="K13" s="3"/>
    </row>
    <row r="14" spans="2:11" ht="13.5" thickBot="1">
      <c r="B14" s="2" t="s">
        <v>17</v>
      </c>
      <c r="C14" s="24"/>
      <c r="D14" s="25"/>
      <c r="E14" s="24">
        <v>22496770</v>
      </c>
      <c r="F14" s="25">
        <v>22496770</v>
      </c>
      <c r="G14" s="24"/>
      <c r="H14" s="25"/>
      <c r="I14" s="21"/>
      <c r="J14" s="3"/>
      <c r="K14" s="3"/>
    </row>
    <row r="15" spans="2:11" ht="26.25" thickBot="1">
      <c r="B15" s="2" t="s">
        <v>12</v>
      </c>
      <c r="C15" s="24"/>
      <c r="D15" s="25"/>
      <c r="E15" s="24">
        <v>26241949</v>
      </c>
      <c r="F15" s="25">
        <v>12821305</v>
      </c>
      <c r="G15" s="24"/>
      <c r="H15" s="25"/>
      <c r="I15" s="21"/>
      <c r="J15" s="3"/>
      <c r="K15" s="3"/>
    </row>
    <row r="16" spans="2:11" ht="26.25" thickBot="1">
      <c r="B16" s="2" t="s">
        <v>13</v>
      </c>
      <c r="C16" s="24"/>
      <c r="D16" s="25"/>
      <c r="E16" s="24">
        <v>48738696</v>
      </c>
      <c r="F16" s="25">
        <v>15865000</v>
      </c>
      <c r="G16" s="24"/>
      <c r="H16" s="25"/>
      <c r="I16" s="21"/>
      <c r="J16" s="3"/>
      <c r="K16" s="3"/>
    </row>
    <row r="17" spans="2:11" ht="26.25" thickBot="1">
      <c r="B17" s="2" t="s">
        <v>28</v>
      </c>
      <c r="C17" s="24"/>
      <c r="D17" s="25"/>
      <c r="E17" s="24">
        <v>15358680</v>
      </c>
      <c r="F17" s="25">
        <v>4518274</v>
      </c>
      <c r="G17" s="24"/>
      <c r="H17" s="25"/>
      <c r="I17" s="21"/>
      <c r="J17" s="3"/>
      <c r="K17" s="3"/>
    </row>
    <row r="18" spans="2:11" ht="39" thickBot="1">
      <c r="B18" s="2" t="s">
        <v>14</v>
      </c>
      <c r="C18" s="24"/>
      <c r="D18" s="25"/>
      <c r="E18" s="24">
        <v>34680256</v>
      </c>
      <c r="F18" s="25">
        <v>12505556</v>
      </c>
      <c r="G18" s="24"/>
      <c r="H18" s="25"/>
      <c r="I18" s="21"/>
      <c r="J18" s="3"/>
      <c r="K18" s="3"/>
    </row>
    <row r="19" spans="2:11" ht="26.25" thickBot="1">
      <c r="B19" s="2" t="s">
        <v>29</v>
      </c>
      <c r="C19" s="24"/>
      <c r="D19" s="25"/>
      <c r="E19" s="24">
        <v>15540875</v>
      </c>
      <c r="F19" s="25">
        <v>6890538</v>
      </c>
      <c r="G19" s="24"/>
      <c r="H19" s="25"/>
      <c r="I19" s="21"/>
      <c r="J19" s="3"/>
      <c r="K19" s="3"/>
    </row>
    <row r="20" spans="2:11" ht="15" customHeight="1" thickBot="1">
      <c r="B20" s="2" t="s">
        <v>15</v>
      </c>
      <c r="C20" s="24"/>
      <c r="D20" s="25"/>
      <c r="E20" s="24">
        <v>47854799</v>
      </c>
      <c r="F20" s="25">
        <v>17856949</v>
      </c>
      <c r="G20" s="24"/>
      <c r="H20" s="25"/>
      <c r="I20" s="21"/>
      <c r="J20" s="3"/>
      <c r="K20" s="3"/>
    </row>
    <row r="21" spans="2:11" ht="15" customHeight="1" thickBot="1">
      <c r="B21" s="2" t="s">
        <v>16</v>
      </c>
      <c r="C21" s="24"/>
      <c r="D21" s="25"/>
      <c r="E21" s="24">
        <v>26534996</v>
      </c>
      <c r="F21" s="25">
        <v>5682542</v>
      </c>
      <c r="G21" s="24"/>
      <c r="H21" s="25"/>
      <c r="I21" s="21"/>
      <c r="J21" s="3"/>
      <c r="K21" s="3"/>
    </row>
    <row r="22" spans="2:11" ht="15" customHeight="1" thickBot="1">
      <c r="B22" s="10" t="s">
        <v>4</v>
      </c>
      <c r="C22" s="24"/>
      <c r="D22" s="25"/>
      <c r="E22" s="24"/>
      <c r="F22" s="25"/>
      <c r="G22" s="24"/>
      <c r="H22" s="25"/>
      <c r="I22" s="21"/>
      <c r="J22" s="3"/>
      <c r="K22" s="3"/>
    </row>
    <row r="23" spans="2:11" ht="14.25" customHeight="1" thickBot="1">
      <c r="B23" s="11" t="s">
        <v>18</v>
      </c>
      <c r="C23" s="24">
        <v>30022000</v>
      </c>
      <c r="D23" s="25">
        <v>12750000</v>
      </c>
      <c r="E23" s="24"/>
      <c r="F23" s="25">
        <v>14688000</v>
      </c>
      <c r="G23" s="24"/>
      <c r="H23" s="25"/>
      <c r="I23" s="21"/>
      <c r="J23" s="3"/>
      <c r="K23" s="3"/>
    </row>
    <row r="24" spans="2:11" ht="13.5" thickBot="1">
      <c r="B24" s="2" t="s">
        <v>19</v>
      </c>
      <c r="C24" s="24">
        <v>118700000</v>
      </c>
      <c r="D24" s="25">
        <v>100895000</v>
      </c>
      <c r="E24" s="24"/>
      <c r="F24" s="25"/>
      <c r="G24" s="24"/>
      <c r="H24" s="25"/>
      <c r="I24" s="21"/>
      <c r="J24" s="3"/>
      <c r="K24" s="3"/>
    </row>
    <row r="25" spans="2:11" ht="13.5" thickBot="1">
      <c r="B25" s="2" t="s">
        <v>20</v>
      </c>
      <c r="C25" s="24">
        <v>39000000</v>
      </c>
      <c r="D25" s="25">
        <v>33150000</v>
      </c>
      <c r="E25" s="24"/>
      <c r="F25" s="25"/>
      <c r="G25" s="24"/>
      <c r="H25" s="25"/>
      <c r="I25" s="21"/>
      <c r="J25" s="3"/>
      <c r="K25" s="3"/>
    </row>
    <row r="26" spans="2:11" ht="26.25" thickBot="1">
      <c r="B26" s="2" t="s">
        <v>21</v>
      </c>
      <c r="C26" s="24">
        <v>43242000</v>
      </c>
      <c r="D26" s="25">
        <v>16320000</v>
      </c>
      <c r="E26" s="24"/>
      <c r="F26" s="25">
        <v>20400000</v>
      </c>
      <c r="G26" s="24"/>
      <c r="H26" s="25"/>
      <c r="I26" s="21"/>
      <c r="J26" s="3"/>
      <c r="K26" s="3"/>
    </row>
    <row r="27" spans="2:11" ht="26.25" thickBot="1">
      <c r="B27" s="2" t="s">
        <v>22</v>
      </c>
      <c r="C27" s="24">
        <v>24000000</v>
      </c>
      <c r="D27" s="25"/>
      <c r="E27" s="24">
        <v>24000000</v>
      </c>
      <c r="F27" s="25"/>
      <c r="G27" s="24"/>
      <c r="H27" s="25">
        <v>30000000</v>
      </c>
      <c r="I27" s="21"/>
      <c r="J27" s="3"/>
      <c r="K27" s="3"/>
    </row>
    <row r="28" spans="2:11" ht="15" customHeight="1" thickBot="1">
      <c r="B28" s="2" t="s">
        <v>23</v>
      </c>
      <c r="C28" s="24">
        <v>335548000</v>
      </c>
      <c r="D28" s="25">
        <v>285215800</v>
      </c>
      <c r="E28" s="24">
        <v>196602000</v>
      </c>
      <c r="F28" s="25">
        <v>167111700</v>
      </c>
      <c r="G28" s="24"/>
      <c r="H28" s="25"/>
      <c r="I28" s="21"/>
      <c r="J28" s="3"/>
      <c r="K28" s="3"/>
    </row>
    <row r="29" spans="2:11" ht="15" customHeight="1" thickBot="1">
      <c r="B29" s="2" t="s">
        <v>32</v>
      </c>
      <c r="C29" s="24">
        <v>20335000</v>
      </c>
      <c r="D29" s="25">
        <v>17284750</v>
      </c>
      <c r="E29" s="24"/>
      <c r="F29" s="25"/>
      <c r="G29" s="24"/>
      <c r="H29" s="25"/>
      <c r="I29" s="21"/>
      <c r="J29" s="3"/>
      <c r="K29" s="3"/>
    </row>
    <row r="30" spans="2:11" ht="26.25" customHeight="1" thickBot="1">
      <c r="B30" s="12" t="s">
        <v>34</v>
      </c>
      <c r="C30" s="24">
        <v>40000000</v>
      </c>
      <c r="D30" s="25">
        <v>34000000</v>
      </c>
      <c r="E30" s="24"/>
      <c r="F30" s="25"/>
      <c r="G30" s="24"/>
      <c r="H30" s="25"/>
      <c r="I30" s="21"/>
      <c r="J30" s="3"/>
      <c r="K30" s="3"/>
    </row>
    <row r="31" spans="2:11" ht="26.25" customHeight="1" thickBot="1">
      <c r="B31" s="2" t="s">
        <v>24</v>
      </c>
      <c r="C31" s="24">
        <v>124900000</v>
      </c>
      <c r="D31" s="25">
        <v>106165000</v>
      </c>
      <c r="E31" s="24"/>
      <c r="F31" s="25"/>
      <c r="G31" s="24"/>
      <c r="H31" s="25"/>
      <c r="I31" s="21"/>
      <c r="J31" s="3"/>
      <c r="K31" s="3"/>
    </row>
    <row r="32" spans="2:11" ht="26.25" customHeight="1" thickBot="1">
      <c r="B32" s="2" t="s">
        <v>25</v>
      </c>
      <c r="C32" s="24">
        <v>140000000</v>
      </c>
      <c r="D32" s="25">
        <v>119000000</v>
      </c>
      <c r="E32" s="24">
        <v>63000000</v>
      </c>
      <c r="F32" s="25">
        <v>53550000</v>
      </c>
      <c r="G32" s="24"/>
      <c r="H32" s="25"/>
      <c r="I32" s="21"/>
      <c r="J32" s="3"/>
      <c r="K32" s="3"/>
    </row>
    <row r="33" spans="2:11" ht="26.25" customHeight="1" thickBot="1">
      <c r="B33" s="2" t="s">
        <v>26</v>
      </c>
      <c r="C33" s="24">
        <v>42450357</v>
      </c>
      <c r="D33" s="25">
        <v>33400000</v>
      </c>
      <c r="E33" s="24">
        <v>6531722</v>
      </c>
      <c r="F33" s="25"/>
      <c r="G33" s="24">
        <v>6531722</v>
      </c>
      <c r="H33" s="25">
        <v>13786730</v>
      </c>
      <c r="I33" s="21"/>
      <c r="J33" s="3"/>
      <c r="K33" s="3"/>
    </row>
    <row r="34" spans="2:11" ht="15" customHeight="1" thickBot="1">
      <c r="B34" s="2" t="s">
        <v>31</v>
      </c>
      <c r="C34" s="24">
        <v>19501542</v>
      </c>
      <c r="D34" s="25"/>
      <c r="E34" s="24">
        <v>11123458</v>
      </c>
      <c r="F34" s="25">
        <v>26031250</v>
      </c>
      <c r="G34" s="24"/>
      <c r="H34" s="25"/>
      <c r="I34" s="21"/>
      <c r="J34" s="3"/>
      <c r="K34" s="3"/>
    </row>
    <row r="35" spans="2:11" ht="26.25" customHeight="1" thickBot="1">
      <c r="B35" s="2" t="s">
        <v>27</v>
      </c>
      <c r="C35" s="24">
        <v>24013147</v>
      </c>
      <c r="D35" s="25">
        <v>20411175</v>
      </c>
      <c r="E35" s="24">
        <v>7586257</v>
      </c>
      <c r="F35" s="25"/>
      <c r="G35" s="24">
        <v>7586257</v>
      </c>
      <c r="H35" s="25">
        <v>12896636</v>
      </c>
      <c r="I35" s="21"/>
      <c r="J35" s="3"/>
      <c r="K35" s="3"/>
    </row>
    <row r="36" spans="2:11" ht="27.75" customHeight="1" thickBot="1">
      <c r="B36" s="2" t="s">
        <v>30</v>
      </c>
      <c r="C36" s="24">
        <v>117635911</v>
      </c>
      <c r="D36" s="25"/>
      <c r="E36" s="24">
        <v>202065863</v>
      </c>
      <c r="F36" s="25"/>
      <c r="G36" s="24">
        <v>11505483</v>
      </c>
      <c r="H36" s="25"/>
      <c r="I36" s="3" t="s">
        <v>40</v>
      </c>
      <c r="J36" s="3"/>
      <c r="K36" s="3"/>
    </row>
    <row r="37" spans="2:11" ht="13.5" thickBot="1">
      <c r="B37" s="2" t="s">
        <v>2</v>
      </c>
      <c r="C37" s="24">
        <f aca="true" t="shared" si="0" ref="C37:H37">SUM(C6:C36)</f>
        <v>1119347957</v>
      </c>
      <c r="D37" s="25">
        <f t="shared" si="0"/>
        <v>778591725</v>
      </c>
      <c r="E37" s="24">
        <f t="shared" si="0"/>
        <v>1054678162</v>
      </c>
      <c r="F37" s="25">
        <f t="shared" si="0"/>
        <v>619459703</v>
      </c>
      <c r="G37" s="24">
        <f t="shared" si="0"/>
        <v>25623462</v>
      </c>
      <c r="H37" s="25">
        <f t="shared" si="0"/>
        <v>62105583</v>
      </c>
      <c r="I37" s="21"/>
      <c r="J37" s="3"/>
      <c r="K37" s="3"/>
    </row>
    <row r="39" ht="51">
      <c r="B39" s="22" t="s">
        <v>39</v>
      </c>
    </row>
    <row r="51" ht="18">
      <c r="B51" s="7"/>
    </row>
  </sheetData>
  <sheetProtection/>
  <mergeCells count="5">
    <mergeCell ref="G3:H3"/>
    <mergeCell ref="C4:D4"/>
    <mergeCell ref="E4:F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SVOLNY1</dc:creator>
  <cp:keywords/>
  <dc:description/>
  <cp:lastModifiedBy>Dismanova Martina</cp:lastModifiedBy>
  <cp:lastPrinted>2013-06-12T05:12:31Z</cp:lastPrinted>
  <dcterms:created xsi:type="dcterms:W3CDTF">2011-06-24T11:14:14Z</dcterms:created>
  <dcterms:modified xsi:type="dcterms:W3CDTF">2013-06-12T12:02:24Z</dcterms:modified>
  <cp:category/>
  <cp:version/>
  <cp:contentType/>
  <cp:contentStatus/>
</cp:coreProperties>
</file>