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8" activeTab="0"/>
  </bookViews>
  <sheets>
    <sheet name="Ostatní hygiena IV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<sst xmlns="http://schemas.openxmlformats.org/spreadsheetml/2006/main" count="223" uniqueCount="125">
  <si>
    <t>Velikost nabízeného balení</t>
  </si>
  <si>
    <t>VNB</t>
  </si>
  <si>
    <t>Nabízené balení v kusech; v případě kdy není hodnocenou jednotkou počet kusů, uvede dodavatel údaj kolikanásobek hodnocené jednotky je produkt, který dodavatel nabízí</t>
  </si>
  <si>
    <t>NB [ks]</t>
  </si>
  <si>
    <t>Přepokládaný objem v HJ za1 rok</t>
  </si>
  <si>
    <t>PO [HJ]</t>
  </si>
  <si>
    <t>Maximální velikost balení</t>
  </si>
  <si>
    <t>MVB</t>
  </si>
  <si>
    <t>Maximální počet ks v balení</t>
  </si>
  <si>
    <t xml:space="preserve">Max. ks v bal. </t>
  </si>
  <si>
    <t>Hodnocená jednotka</t>
  </si>
  <si>
    <t>HJ</t>
  </si>
  <si>
    <t>Legenda:</t>
  </si>
  <si>
    <t>Pozn.: Účastníci vyplní ELEKTRONICKY pouze ČERVENĚ zvýrazněná pole tohoto listu. V tabulce účastníci vyplní pouze obchodní název, nabízené balení, cenu za hodnocenou jednotku a sazbu DPH.</t>
  </si>
  <si>
    <t>10 Balení</t>
  </si>
  <si>
    <t>1 ks</t>
  </si>
  <si>
    <t>Závěs do WC</t>
  </si>
  <si>
    <t>OH027</t>
  </si>
  <si>
    <t>Objem 750ml</t>
  </si>
  <si>
    <t xml:space="preserve"> WC čistič</t>
  </si>
  <si>
    <t>OH026</t>
  </si>
  <si>
    <t>Dezinfekce na různé typy podlah, objem 5L</t>
  </si>
  <si>
    <t>Dezinfekce na podlahu</t>
  </si>
  <si>
    <t>OH025</t>
  </si>
  <si>
    <t>Dezinfekce na různé typy podlah, objem 1L</t>
  </si>
  <si>
    <t>OH024</t>
  </si>
  <si>
    <t>Dezinfekce na všechny typy povrchů, objem 5L</t>
  </si>
  <si>
    <t>Dezinfekce na povrchy</t>
  </si>
  <si>
    <t>OH023</t>
  </si>
  <si>
    <t>Dezinfekce na všechny typy povrchů, objem 1L</t>
  </si>
  <si>
    <t>OH022</t>
  </si>
  <si>
    <t>celkem za položku</t>
  </si>
  <si>
    <t>za HJ</t>
  </si>
  <si>
    <t>Sazba DPH [%]</t>
  </si>
  <si>
    <t>Cena v Kč bez DPH</t>
  </si>
  <si>
    <t>VNB [ks]</t>
  </si>
  <si>
    <t>Obchodní název</t>
  </si>
  <si>
    <t>Stručná specifikace</t>
  </si>
  <si>
    <t>Položka</t>
  </si>
  <si>
    <t>ID</t>
  </si>
  <si>
    <t>Objem mezi 500 - 1000 ml</t>
  </si>
  <si>
    <t>Leštěnka do myčky</t>
  </si>
  <si>
    <t>OH021</t>
  </si>
  <si>
    <t>Hmotnost mezi 700 - 1500g</t>
  </si>
  <si>
    <t>Sůl do myčky</t>
  </si>
  <si>
    <t>OH020</t>
  </si>
  <si>
    <t>Tableta do myčky</t>
  </si>
  <si>
    <t>OH019</t>
  </si>
  <si>
    <t>Houba na nádobí</t>
  </si>
  <si>
    <t>OH018</t>
  </si>
  <si>
    <t>Prostředek na nádobí</t>
  </si>
  <si>
    <t>OH017</t>
  </si>
  <si>
    <t>Objem min. 1000ml</t>
  </si>
  <si>
    <t>Mýdlo s dezinfekcí</t>
  </si>
  <si>
    <t>OH016</t>
  </si>
  <si>
    <t>Objem mezi 400 - 500 ml</t>
  </si>
  <si>
    <t>OH015</t>
  </si>
  <si>
    <t>Objem mezi 200 - 400 ml</t>
  </si>
  <si>
    <t>OH014</t>
  </si>
  <si>
    <t>Objem 5L</t>
  </si>
  <si>
    <t>Tekuté mýdlo na ruce min. 5l</t>
  </si>
  <si>
    <t>OH013</t>
  </si>
  <si>
    <t xml:space="preserve">Tekuté mýdlo na ruce </t>
  </si>
  <si>
    <t>OH012</t>
  </si>
  <si>
    <t>Objem min. 500ml, nádobka s aplikátorem (s pumpičkou)</t>
  </si>
  <si>
    <t>Tekuté mýdlo s pumpičkou</t>
  </si>
  <si>
    <t>OH011</t>
  </si>
  <si>
    <t>25 Balení</t>
  </si>
  <si>
    <t>Pevné, min. hmotnost 80 g</t>
  </si>
  <si>
    <t>Toaletní mýdlo na ruce</t>
  </si>
  <si>
    <t>OH010</t>
  </si>
  <si>
    <t>VNB [bal.]</t>
  </si>
  <si>
    <t xml:space="preserve">NB </t>
  </si>
  <si>
    <t>Objem 180 - 240L, barva nespecifikována, síla min. 45 mic.</t>
  </si>
  <si>
    <t>Pytel na odpad MAXI</t>
  </si>
  <si>
    <t>OH009</t>
  </si>
  <si>
    <t>Dvě barevné varianty, síla min. 45 mic.</t>
  </si>
  <si>
    <t>Pytel na odpad 120L, pevný</t>
  </si>
  <si>
    <t>OH008</t>
  </si>
  <si>
    <t>Dvě barevné varianty, síla min. 30 mic.</t>
  </si>
  <si>
    <t>Pytel na odpad 120L</t>
  </si>
  <si>
    <t>OH007</t>
  </si>
  <si>
    <t>Barva nespecifikována, síla min. 30 mic.</t>
  </si>
  <si>
    <t>Pytel na odpad 70L</t>
  </si>
  <si>
    <t>OH006</t>
  </si>
  <si>
    <t>Barva nespecifikována, síla min. 20 mic.</t>
  </si>
  <si>
    <t>Sáček do koše 60L, pevný</t>
  </si>
  <si>
    <t>OH005</t>
  </si>
  <si>
    <t>Barva nespecifikována, síla min. 10 mic.</t>
  </si>
  <si>
    <t>Sáček do koše 60L</t>
  </si>
  <si>
    <t>OH004</t>
  </si>
  <si>
    <t>Barva nespecifikována, síla min. 5 mic.</t>
  </si>
  <si>
    <t>Sáček do koše 35L</t>
  </si>
  <si>
    <t>OH003</t>
  </si>
  <si>
    <t>Sáček do koše 30L</t>
  </si>
  <si>
    <t>OH002</t>
  </si>
  <si>
    <t>100 Balení</t>
  </si>
  <si>
    <t>Sáček do koše 20L</t>
  </si>
  <si>
    <t>OH001</t>
  </si>
  <si>
    <t>Centrální zadavatel stanovil v této příloze požadavky a základní parametry, které mají být splněny. Dodavatel vyplní tabulku a předloží ji ve své nabídce.</t>
  </si>
  <si>
    <t>Telefon:</t>
  </si>
  <si>
    <t>DOPLNIT</t>
  </si>
  <si>
    <t>Email:</t>
  </si>
  <si>
    <t>Kontaktní osoba:</t>
  </si>
  <si>
    <t>Statutární zástupce:</t>
  </si>
  <si>
    <t>Sídlo:</t>
  </si>
  <si>
    <t>IČO:</t>
  </si>
  <si>
    <t>Název dodavatele</t>
  </si>
  <si>
    <t>DODAVATEL</t>
  </si>
  <si>
    <t>Druh řízení:</t>
  </si>
  <si>
    <t>Režim VZ:</t>
  </si>
  <si>
    <t>Dodávky</t>
  </si>
  <si>
    <t>Druh VZ:</t>
  </si>
  <si>
    <t>Mgr. Bc. Jana Dubcová, ředitelka</t>
  </si>
  <si>
    <t>Vejprnická 663/56, 318 00 Plzeň</t>
  </si>
  <si>
    <t>Centrální nákup Plzeňského kraje, příspěvková organizace</t>
  </si>
  <si>
    <t>Centrální zadavatel</t>
  </si>
  <si>
    <t>NÁZEV VEŘEJNÉ ZAKÁZKY</t>
  </si>
  <si>
    <t xml:space="preserve">Příloha č. 2 </t>
  </si>
  <si>
    <t>Technická specifikace</t>
  </si>
  <si>
    <t>IV. Kategorie: Ostatní hygiena bez náhradního plnění</t>
  </si>
  <si>
    <t>Nadlimitní</t>
  </si>
  <si>
    <t>Uzší řízení</t>
  </si>
  <si>
    <t xml:space="preserve">CELKEM za všechny položky - Ostatní hygiena bez náhradního plnění (v Kč bez DPH) </t>
  </si>
  <si>
    <t>DYNAMICKÝ NÁKUPNÍ SYSTÉM NA DODÁVKY PAPÍROVÉ A OSTATNÍ HYGIENY - 2. VÝZVA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</si>
</sst>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12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 indent="1"/>
    </xf>
    <xf numFmtId="0" fontId="4" fillId="2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 indent="1"/>
    </xf>
    <xf numFmtId="0" fontId="4" fillId="0" borderId="5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indent="1"/>
    </xf>
    <xf numFmtId="0" fontId="4" fillId="2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20" applyFill="1" applyAlignment="1">
      <alignment vertical="center"/>
      <protection/>
    </xf>
    <xf numFmtId="10" fontId="4" fillId="4" borderId="10" xfId="0" applyNumberFormat="1" applyFont="1" applyFill="1" applyBorder="1" applyAlignment="1" applyProtection="1">
      <alignment vertical="center"/>
      <protection locked="0"/>
    </xf>
    <xf numFmtId="164" fontId="4" fillId="0" borderId="11" xfId="0" applyNumberFormat="1" applyFont="1" applyFill="1" applyBorder="1" applyAlignment="1" applyProtection="1">
      <alignment vertical="center" shrinkToFit="1"/>
      <protection locked="0"/>
    </xf>
    <xf numFmtId="164" fontId="5" fillId="4" borderId="11" xfId="0" applyNumberFormat="1" applyFont="1" applyFill="1" applyBorder="1" applyAlignment="1" applyProtection="1">
      <alignment vertical="center" shrinkToFit="1"/>
      <protection locked="0"/>
    </xf>
    <xf numFmtId="49" fontId="4" fillId="4" borderId="11" xfId="0" applyNumberFormat="1" applyFont="1" applyFill="1" applyBorder="1" applyAlignment="1" applyProtection="1">
      <alignment vertical="center" wrapText="1" shrinkToFit="1"/>
      <protection locked="0"/>
    </xf>
    <xf numFmtId="3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0" fontId="11" fillId="0" borderId="0" xfId="20" applyFont="1" applyFill="1" applyAlignment="1">
      <alignment vertical="center"/>
      <protection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vertical="center" shrinkToFit="1"/>
      <protection locked="0"/>
    </xf>
    <xf numFmtId="3" fontId="14" fillId="0" borderId="11" xfId="20" applyNumberFormat="1" applyFont="1" applyFill="1" applyBorder="1" applyAlignment="1" applyProtection="1">
      <alignment vertical="center"/>
      <protection locked="0"/>
    </xf>
    <xf numFmtId="3" fontId="14" fillId="0" borderId="0" xfId="20" applyNumberFormat="1" applyFont="1" applyFill="1" applyBorder="1" applyAlignment="1" applyProtection="1">
      <alignment vertical="center"/>
      <protection locked="0"/>
    </xf>
    <xf numFmtId="0" fontId="4" fillId="4" borderId="11" xfId="0" applyNumberFormat="1" applyFont="1" applyFill="1" applyBorder="1" applyAlignment="1" applyProtection="1">
      <alignment vertical="center" wrapText="1"/>
      <protection locked="0"/>
    </xf>
    <xf numFmtId="0" fontId="4" fillId="4" borderId="11" xfId="0" applyNumberFormat="1" applyFont="1" applyFill="1" applyBorder="1" applyAlignment="1" applyProtection="1">
      <alignment vertical="center" wrapText="1" shrinkToFit="1"/>
      <protection locked="0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2" fillId="5" borderId="10" xfId="0" applyFont="1" applyFill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3" fillId="5" borderId="13" xfId="0" applyFont="1" applyFill="1" applyBorder="1" applyAlignment="1" applyProtection="1">
      <alignment horizontal="center" vertical="center" wrapText="1"/>
      <protection locked="0"/>
    </xf>
    <xf numFmtId="0" fontId="13" fillId="5" borderId="14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0" fontId="12" fillId="5" borderId="16" xfId="0" applyFont="1" applyFill="1" applyBorder="1" applyAlignment="1" applyProtection="1">
      <alignment horizontal="center" vertical="center" wrapText="1"/>
      <protection locked="0"/>
    </xf>
    <xf numFmtId="0" fontId="12" fillId="5" borderId="17" xfId="0" applyFont="1" applyFill="1" applyBorder="1" applyAlignment="1" applyProtection="1">
      <alignment horizontal="center" vertical="center" wrapText="1"/>
      <protection locked="0"/>
    </xf>
    <xf numFmtId="0" fontId="12" fillId="5" borderId="18" xfId="0" applyFont="1" applyFill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164" fontId="8" fillId="3" borderId="9" xfId="0" applyNumberFormat="1" applyFont="1" applyFill="1" applyBorder="1" applyAlignment="1" applyProtection="1">
      <alignment horizontal="center" vertical="center"/>
      <protection locked="0"/>
    </xf>
    <xf numFmtId="164" fontId="8" fillId="3" borderId="20" xfId="0" applyNumberFormat="1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13" fillId="6" borderId="13" xfId="0" applyFont="1" applyFill="1" applyBorder="1" applyAlignment="1" applyProtection="1">
      <alignment horizontal="center" vertical="center" wrapText="1"/>
      <protection locked="0"/>
    </xf>
    <xf numFmtId="0" fontId="13" fillId="6" borderId="14" xfId="0" applyFont="1" applyFill="1" applyBorder="1" applyAlignment="1" applyProtection="1">
      <alignment horizontal="center" vertical="center" wrapText="1"/>
      <protection locked="0"/>
    </xf>
    <xf numFmtId="0" fontId="0" fillId="7" borderId="23" xfId="0" applyFill="1" applyBorder="1" applyAlignment="1" applyProtection="1">
      <alignment horizontal="left" wrapText="1"/>
      <protection locked="0"/>
    </xf>
    <xf numFmtId="0" fontId="0" fillId="7" borderId="24" xfId="0" applyFill="1" applyBorder="1" applyAlignment="1" applyProtection="1">
      <alignment horizontal="left" wrapText="1"/>
      <protection locked="0"/>
    </xf>
    <xf numFmtId="0" fontId="15" fillId="0" borderId="24" xfId="0" applyFont="1" applyFill="1" applyBorder="1" applyAlignment="1" applyProtection="1">
      <alignment horizontal="center" wrapText="1"/>
      <protection locked="0"/>
    </xf>
    <xf numFmtId="0" fontId="2" fillId="7" borderId="24" xfId="0" applyFon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wrapText="1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left" wrapText="1"/>
      <protection locked="0"/>
    </xf>
    <xf numFmtId="0" fontId="0" fillId="7" borderId="11" xfId="0" applyFill="1" applyBorder="1" applyAlignment="1" applyProtection="1">
      <alignment horizontal="left" wrapText="1"/>
      <protection locked="0"/>
    </xf>
    <xf numFmtId="0" fontId="15" fillId="0" borderId="11" xfId="0" applyFont="1" applyFill="1" applyBorder="1" applyAlignment="1" applyProtection="1">
      <alignment horizontal="center" wrapText="1"/>
      <protection locked="0"/>
    </xf>
    <xf numFmtId="0" fontId="15" fillId="0" borderId="10" xfId="0" applyFont="1" applyFill="1" applyBorder="1" applyAlignment="1" applyProtection="1">
      <alignment horizontal="center" wrapText="1"/>
      <protection locked="0"/>
    </xf>
    <xf numFmtId="0" fontId="0" fillId="7" borderId="12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9" xfId="0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2" fillId="8" borderId="12" xfId="0" applyFont="1" applyFill="1" applyBorder="1" applyAlignment="1" applyProtection="1">
      <alignment horizontal="center" wrapText="1"/>
      <protection locked="0"/>
    </xf>
    <xf numFmtId="0" fontId="2" fillId="8" borderId="11" xfId="0" applyFont="1" applyFill="1" applyBorder="1" applyAlignment="1" applyProtection="1">
      <alignment horizontal="center" wrapText="1"/>
      <protection locked="0"/>
    </xf>
    <xf numFmtId="0" fontId="2" fillId="8" borderId="10" xfId="0" applyFont="1" applyFill="1" applyBorder="1" applyAlignment="1" applyProtection="1">
      <alignment horizontal="center" wrapText="1"/>
      <protection locked="0"/>
    </xf>
    <xf numFmtId="0" fontId="2" fillId="7" borderId="12" xfId="0" applyFont="1" applyFill="1" applyBorder="1" applyAlignment="1" applyProtection="1">
      <alignment horizontal="left" wrapText="1"/>
      <protection locked="0"/>
    </xf>
    <xf numFmtId="0" fontId="2" fillId="7" borderId="1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18" fillId="8" borderId="19" xfId="0" applyFont="1" applyFill="1" applyBorder="1" applyAlignment="1" applyProtection="1">
      <alignment horizontal="center" wrapText="1"/>
      <protection locked="0"/>
    </xf>
    <xf numFmtId="0" fontId="18" fillId="8" borderId="9" xfId="0" applyFont="1" applyFill="1" applyBorder="1" applyAlignment="1" applyProtection="1">
      <alignment horizontal="center" wrapText="1"/>
      <protection locked="0"/>
    </xf>
    <xf numFmtId="0" fontId="18" fillId="8" borderId="20" xfId="0" applyFont="1" applyFill="1" applyBorder="1" applyAlignment="1" applyProtection="1">
      <alignment horizontal="center" wrapText="1"/>
      <protection locked="0"/>
    </xf>
    <xf numFmtId="0" fontId="2" fillId="7" borderId="19" xfId="0" applyFont="1" applyFill="1" applyBorder="1" applyAlignment="1" applyProtection="1">
      <alignment horizontal="center" wrapText="1"/>
      <protection locked="0"/>
    </xf>
    <xf numFmtId="0" fontId="2" fillId="7" borderId="9" xfId="0" applyFont="1" applyFill="1" applyBorder="1" applyAlignment="1" applyProtection="1">
      <alignment horizontal="center" wrapText="1"/>
      <protection locked="0"/>
    </xf>
    <xf numFmtId="0" fontId="2" fillId="7" borderId="20" xfId="0" applyFont="1" applyFill="1" applyBorder="1" applyAlignment="1" applyProtection="1">
      <alignment horizontal="center" wrapText="1"/>
      <protection locked="0"/>
    </xf>
    <xf numFmtId="0" fontId="17" fillId="0" borderId="19" xfId="0" applyFont="1" applyBorder="1" applyAlignment="1" applyProtection="1">
      <alignment horizontal="center" wrapText="1"/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7" fillId="0" borderId="20" xfId="0" applyFont="1" applyBorder="1" applyAlignment="1" applyProtection="1">
      <alignment horizontal="center" wrapText="1"/>
      <protection locked="0"/>
    </xf>
    <xf numFmtId="0" fontId="16" fillId="0" borderId="19" xfId="0" applyFont="1" applyBorder="1" applyAlignment="1" applyProtection="1">
      <alignment horizontal="center" wrapText="1"/>
      <protection locked="0"/>
    </xf>
    <xf numFmtId="0" fontId="16" fillId="0" borderId="9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2" fillId="7" borderId="31" xfId="0" applyFont="1" applyFill="1" applyBorder="1" applyAlignment="1" applyProtection="1">
      <alignment horizontal="left" vertical="center"/>
      <protection locked="0"/>
    </xf>
    <xf numFmtId="0" fontId="2" fillId="7" borderId="32" xfId="0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wrapText="1"/>
      <protection locked="0"/>
    </xf>
    <xf numFmtId="0" fontId="2" fillId="0" borderId="33" xfId="0" applyFont="1" applyBorder="1" applyAlignment="1" applyProtection="1">
      <alignment horizontal="left" wrapText="1"/>
      <protection locked="0"/>
    </xf>
    <xf numFmtId="0" fontId="0" fillId="7" borderId="12" xfId="0" applyFill="1" applyBorder="1" applyAlignment="1" applyProtection="1">
      <alignment horizontal="right" wrapText="1"/>
      <protection locked="0"/>
    </xf>
    <xf numFmtId="0" fontId="0" fillId="7" borderId="11" xfId="0" applyFill="1" applyBorder="1" applyAlignment="1" applyProtection="1">
      <alignment horizontal="right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7" borderId="11" xfId="0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8"/>
  <sheetViews>
    <sheetView tabSelected="1" workbookViewId="0" topLeftCell="A1">
      <selection activeCell="M58" sqref="M58"/>
    </sheetView>
  </sheetViews>
  <sheetFormatPr defaultColWidth="9.140625" defaultRowHeight="15"/>
  <cols>
    <col min="1" max="1" width="1.421875" style="1" customWidth="1"/>
    <col min="2" max="2" width="7.421875" style="2" customWidth="1"/>
    <col min="3" max="3" width="15.7109375" style="2" customWidth="1"/>
    <col min="4" max="4" width="43.00390625" style="2" customWidth="1"/>
    <col min="5" max="5" width="10.7109375" style="2" customWidth="1"/>
    <col min="6" max="6" width="8.140625" style="2" customWidth="1"/>
    <col min="7" max="7" width="8.28125" style="2" customWidth="1"/>
    <col min="8" max="8" width="9.28125" style="2" customWidth="1"/>
    <col min="9" max="9" width="30.57421875" style="2" customWidth="1"/>
    <col min="10" max="10" width="8.00390625" style="2" customWidth="1"/>
    <col min="11" max="11" width="6.421875" style="2" customWidth="1"/>
    <col min="12" max="12" width="9.00390625" style="2" bestFit="1" customWidth="1"/>
    <col min="13" max="13" width="15.8515625" style="2" customWidth="1"/>
    <col min="14" max="14" width="7.28125" style="2" customWidth="1"/>
    <col min="15" max="16384" width="9.140625" style="1" customWidth="1"/>
  </cols>
  <sheetData>
    <row r="1" ht="9" customHeight="1" thickBot="1"/>
    <row r="2" spans="2:14" ht="15.75" customHeight="1" thickBot="1">
      <c r="B2" s="97" t="s">
        <v>118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2:14" ht="39" customHeight="1" thickBot="1">
      <c r="B3" s="100" t="s">
        <v>119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4" spans="2:14" ht="15" thickBot="1">
      <c r="B4" s="103" t="s">
        <v>117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</row>
    <row r="5" spans="2:14" ht="34.5" customHeight="1" thickBot="1">
      <c r="B5" s="106" t="s">
        <v>124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2:14" ht="26.4" thickBot="1">
      <c r="B6" s="109" t="s">
        <v>120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2:14" ht="15" customHeight="1">
      <c r="B7" s="112" t="s">
        <v>116</v>
      </c>
      <c r="C7" s="113"/>
      <c r="D7" s="114" t="s">
        <v>115</v>
      </c>
      <c r="E7" s="114"/>
      <c r="F7" s="114"/>
      <c r="G7" s="114"/>
      <c r="H7" s="114"/>
      <c r="I7" s="114"/>
      <c r="J7" s="114"/>
      <c r="K7" s="114"/>
      <c r="L7" s="114"/>
      <c r="M7" s="114"/>
      <c r="N7" s="115"/>
    </row>
    <row r="8" spans="2:14" ht="15" customHeight="1">
      <c r="B8" s="84" t="s">
        <v>105</v>
      </c>
      <c r="C8" s="85"/>
      <c r="D8" s="91" t="s">
        <v>114</v>
      </c>
      <c r="E8" s="91"/>
      <c r="F8" s="91"/>
      <c r="G8" s="91"/>
      <c r="H8" s="91"/>
      <c r="I8" s="91"/>
      <c r="J8" s="77" t="s">
        <v>106</v>
      </c>
      <c r="K8" s="77"/>
      <c r="L8" s="86">
        <v>72046635</v>
      </c>
      <c r="M8" s="86"/>
      <c r="N8" s="87"/>
    </row>
    <row r="9" spans="2:14" ht="15" customHeight="1">
      <c r="B9" s="80" t="s">
        <v>104</v>
      </c>
      <c r="C9" s="81"/>
      <c r="D9" s="88" t="s">
        <v>113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2:14" ht="15" customHeight="1">
      <c r="B10" s="116" t="s">
        <v>112</v>
      </c>
      <c r="C10" s="117"/>
      <c r="D10" s="118" t="s">
        <v>111</v>
      </c>
      <c r="E10" s="118"/>
      <c r="F10" s="119" t="s">
        <v>110</v>
      </c>
      <c r="G10" s="119"/>
      <c r="H10" s="120" t="s">
        <v>121</v>
      </c>
      <c r="I10" s="120"/>
      <c r="J10" s="77" t="s">
        <v>109</v>
      </c>
      <c r="K10" s="77"/>
      <c r="L10" s="120" t="s">
        <v>122</v>
      </c>
      <c r="M10" s="120"/>
      <c r="N10" s="121"/>
    </row>
    <row r="11" spans="2:14" ht="15" customHeight="1">
      <c r="B11" s="92" t="s">
        <v>108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2:14" ht="15" customHeight="1">
      <c r="B12" s="95" t="s">
        <v>107</v>
      </c>
      <c r="C12" s="96"/>
      <c r="D12" s="82" t="s">
        <v>101</v>
      </c>
      <c r="E12" s="82"/>
      <c r="F12" s="82"/>
      <c r="G12" s="82"/>
      <c r="H12" s="82"/>
      <c r="I12" s="82"/>
      <c r="J12" s="77" t="s">
        <v>106</v>
      </c>
      <c r="K12" s="77"/>
      <c r="L12" s="78"/>
      <c r="M12" s="78"/>
      <c r="N12" s="79"/>
    </row>
    <row r="13" spans="2:14" ht="15" customHeight="1">
      <c r="B13" s="80" t="s">
        <v>105</v>
      </c>
      <c r="C13" s="81"/>
      <c r="D13" s="82" t="s">
        <v>101</v>
      </c>
      <c r="E13" s="82"/>
      <c r="F13" s="82"/>
      <c r="G13" s="82"/>
      <c r="H13" s="82"/>
      <c r="I13" s="82"/>
      <c r="J13" s="82"/>
      <c r="K13" s="82"/>
      <c r="L13" s="82"/>
      <c r="M13" s="82"/>
      <c r="N13" s="83"/>
    </row>
    <row r="14" spans="2:14" ht="15" customHeight="1">
      <c r="B14" s="80" t="s">
        <v>104</v>
      </c>
      <c r="C14" s="81"/>
      <c r="D14" s="82" t="s">
        <v>101</v>
      </c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14" ht="15" customHeight="1">
      <c r="B15" s="80" t="s">
        <v>103</v>
      </c>
      <c r="C15" s="81"/>
      <c r="D15" s="82" t="s">
        <v>101</v>
      </c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2:14" ht="15" thickBot="1">
      <c r="B16" s="68" t="s">
        <v>102</v>
      </c>
      <c r="C16" s="69"/>
      <c r="D16" s="70" t="s">
        <v>101</v>
      </c>
      <c r="E16" s="70"/>
      <c r="F16" s="70"/>
      <c r="G16" s="70"/>
      <c r="H16" s="70"/>
      <c r="I16" s="70"/>
      <c r="J16" s="71" t="s">
        <v>100</v>
      </c>
      <c r="K16" s="71"/>
      <c r="L16" s="72"/>
      <c r="M16" s="72"/>
      <c r="N16" s="73"/>
    </row>
    <row r="17" spans="2:14" ht="15" customHeight="1">
      <c r="B17" s="74" t="s">
        <v>99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</row>
    <row r="18" spans="2:14" s="39" customFormat="1" ht="13.5" customHeight="1">
      <c r="B18" s="59" t="s">
        <v>39</v>
      </c>
      <c r="C18" s="51" t="s">
        <v>38</v>
      </c>
      <c r="D18" s="51" t="s">
        <v>37</v>
      </c>
      <c r="E18" s="51" t="s">
        <v>11</v>
      </c>
      <c r="F18" s="51" t="s">
        <v>9</v>
      </c>
      <c r="G18" s="51" t="s">
        <v>7</v>
      </c>
      <c r="H18" s="52" t="s">
        <v>5</v>
      </c>
      <c r="I18" s="54" t="s">
        <v>36</v>
      </c>
      <c r="J18" s="54" t="s">
        <v>3</v>
      </c>
      <c r="K18" s="54" t="s">
        <v>71</v>
      </c>
      <c r="L18" s="54" t="s">
        <v>34</v>
      </c>
      <c r="M18" s="54"/>
      <c r="N18" s="50" t="s">
        <v>33</v>
      </c>
    </row>
    <row r="19" spans="2:14" s="39" customFormat="1" ht="13.5" customHeight="1">
      <c r="B19" s="59"/>
      <c r="C19" s="51"/>
      <c r="D19" s="51"/>
      <c r="E19" s="51"/>
      <c r="F19" s="51"/>
      <c r="G19" s="51"/>
      <c r="H19" s="53"/>
      <c r="I19" s="54"/>
      <c r="J19" s="54"/>
      <c r="K19" s="54"/>
      <c r="L19" s="41" t="s">
        <v>32</v>
      </c>
      <c r="M19" s="41" t="s">
        <v>31</v>
      </c>
      <c r="N19" s="50"/>
    </row>
    <row r="20" spans="2:16" ht="27" customHeight="1">
      <c r="B20" s="36" t="s">
        <v>98</v>
      </c>
      <c r="C20" s="37" t="s">
        <v>97</v>
      </c>
      <c r="D20" s="37" t="s">
        <v>91</v>
      </c>
      <c r="E20" s="35" t="s">
        <v>15</v>
      </c>
      <c r="F20" s="33">
        <v>100</v>
      </c>
      <c r="G20" s="33" t="s">
        <v>96</v>
      </c>
      <c r="H20" s="38">
        <v>500</v>
      </c>
      <c r="I20" s="46"/>
      <c r="J20" s="42"/>
      <c r="K20" s="42"/>
      <c r="L20" s="30"/>
      <c r="M20" s="29">
        <f aca="true" t="shared" si="0" ref="M20:M28">L20*H20</f>
        <v>0</v>
      </c>
      <c r="N20" s="28"/>
      <c r="P20" s="27"/>
    </row>
    <row r="21" spans="2:16" ht="27" customHeight="1">
      <c r="B21" s="36" t="s">
        <v>95</v>
      </c>
      <c r="C21" s="37" t="s">
        <v>94</v>
      </c>
      <c r="D21" s="37" t="s">
        <v>91</v>
      </c>
      <c r="E21" s="35" t="s">
        <v>15</v>
      </c>
      <c r="F21" s="33">
        <v>100</v>
      </c>
      <c r="G21" s="33" t="s">
        <v>96</v>
      </c>
      <c r="H21" s="38">
        <v>500</v>
      </c>
      <c r="I21" s="45"/>
      <c r="J21" s="42"/>
      <c r="K21" s="42"/>
      <c r="L21" s="30"/>
      <c r="M21" s="29">
        <f t="shared" si="0"/>
        <v>0</v>
      </c>
      <c r="N21" s="28"/>
      <c r="P21" s="27"/>
    </row>
    <row r="22" spans="2:16" ht="27" customHeight="1">
      <c r="B22" s="36" t="s">
        <v>93</v>
      </c>
      <c r="C22" s="37" t="s">
        <v>92</v>
      </c>
      <c r="D22" s="37" t="s">
        <v>91</v>
      </c>
      <c r="E22" s="35" t="s">
        <v>15</v>
      </c>
      <c r="F22" s="33">
        <v>100</v>
      </c>
      <c r="G22" s="33" t="s">
        <v>96</v>
      </c>
      <c r="H22" s="38">
        <v>500</v>
      </c>
      <c r="I22" s="45"/>
      <c r="J22" s="42"/>
      <c r="K22" s="42"/>
      <c r="L22" s="30"/>
      <c r="M22" s="29">
        <f t="shared" si="0"/>
        <v>0</v>
      </c>
      <c r="N22" s="28"/>
      <c r="P22" s="27"/>
    </row>
    <row r="23" spans="2:16" ht="27" customHeight="1">
      <c r="B23" s="36" t="s">
        <v>90</v>
      </c>
      <c r="C23" s="37" t="s">
        <v>89</v>
      </c>
      <c r="D23" s="37" t="s">
        <v>88</v>
      </c>
      <c r="E23" s="35" t="s">
        <v>15</v>
      </c>
      <c r="F23" s="33">
        <v>100</v>
      </c>
      <c r="G23" s="33" t="s">
        <v>96</v>
      </c>
      <c r="H23" s="38">
        <v>500</v>
      </c>
      <c r="I23" s="45"/>
      <c r="J23" s="42"/>
      <c r="K23" s="42"/>
      <c r="L23" s="30"/>
      <c r="M23" s="29">
        <f t="shared" si="0"/>
        <v>0</v>
      </c>
      <c r="N23" s="28"/>
      <c r="P23" s="27"/>
    </row>
    <row r="24" spans="2:16" ht="27" customHeight="1">
      <c r="B24" s="36" t="s">
        <v>87</v>
      </c>
      <c r="C24" s="37" t="s">
        <v>86</v>
      </c>
      <c r="D24" s="37" t="s">
        <v>85</v>
      </c>
      <c r="E24" s="35" t="s">
        <v>15</v>
      </c>
      <c r="F24" s="33">
        <v>100</v>
      </c>
      <c r="G24" s="33" t="s">
        <v>96</v>
      </c>
      <c r="H24" s="38">
        <v>750</v>
      </c>
      <c r="I24" s="45"/>
      <c r="J24" s="42"/>
      <c r="K24" s="42"/>
      <c r="L24" s="30"/>
      <c r="M24" s="29">
        <f t="shared" si="0"/>
        <v>0</v>
      </c>
      <c r="N24" s="28"/>
      <c r="P24" s="27"/>
    </row>
    <row r="25" spans="2:16" ht="27" customHeight="1">
      <c r="B25" s="36" t="s">
        <v>84</v>
      </c>
      <c r="C25" s="37" t="s">
        <v>83</v>
      </c>
      <c r="D25" s="37" t="s">
        <v>82</v>
      </c>
      <c r="E25" s="35" t="s">
        <v>15</v>
      </c>
      <c r="F25" s="33">
        <v>100</v>
      </c>
      <c r="G25" s="33" t="s">
        <v>96</v>
      </c>
      <c r="H25" s="38">
        <v>750</v>
      </c>
      <c r="I25" s="45"/>
      <c r="J25" s="42"/>
      <c r="K25" s="42"/>
      <c r="L25" s="30"/>
      <c r="M25" s="29">
        <f t="shared" si="0"/>
        <v>0</v>
      </c>
      <c r="N25" s="28"/>
      <c r="P25" s="27"/>
    </row>
    <row r="26" spans="2:16" ht="27" customHeight="1">
      <c r="B26" s="36" t="s">
        <v>81</v>
      </c>
      <c r="C26" s="37" t="s">
        <v>80</v>
      </c>
      <c r="D26" s="37" t="s">
        <v>79</v>
      </c>
      <c r="E26" s="35" t="s">
        <v>15</v>
      </c>
      <c r="F26" s="33">
        <v>100</v>
      </c>
      <c r="G26" s="33" t="s">
        <v>96</v>
      </c>
      <c r="H26" s="38">
        <v>750</v>
      </c>
      <c r="I26" s="45"/>
      <c r="J26" s="42"/>
      <c r="K26" s="42"/>
      <c r="L26" s="30"/>
      <c r="M26" s="29">
        <f t="shared" si="0"/>
        <v>0</v>
      </c>
      <c r="N26" s="28"/>
      <c r="P26" s="27"/>
    </row>
    <row r="27" spans="2:16" ht="27" customHeight="1">
      <c r="B27" s="36" t="s">
        <v>78</v>
      </c>
      <c r="C27" s="37" t="s">
        <v>77</v>
      </c>
      <c r="D27" s="37" t="s">
        <v>76</v>
      </c>
      <c r="E27" s="35" t="s">
        <v>15</v>
      </c>
      <c r="F27" s="33">
        <v>100</v>
      </c>
      <c r="G27" s="33" t="s">
        <v>96</v>
      </c>
      <c r="H27" s="38">
        <v>500</v>
      </c>
      <c r="I27" s="45"/>
      <c r="J27" s="42"/>
      <c r="K27" s="42"/>
      <c r="L27" s="30"/>
      <c r="M27" s="29">
        <f t="shared" si="0"/>
        <v>0</v>
      </c>
      <c r="N27" s="28"/>
      <c r="P27" s="27"/>
    </row>
    <row r="28" spans="2:16" ht="27" customHeight="1">
      <c r="B28" s="36" t="s">
        <v>75</v>
      </c>
      <c r="C28" s="37" t="s">
        <v>74</v>
      </c>
      <c r="D28" s="37" t="s">
        <v>73</v>
      </c>
      <c r="E28" s="35" t="s">
        <v>15</v>
      </c>
      <c r="F28" s="33">
        <v>100</v>
      </c>
      <c r="G28" s="33" t="s">
        <v>96</v>
      </c>
      <c r="H28" s="38">
        <v>250</v>
      </c>
      <c r="I28" s="45"/>
      <c r="J28" s="42"/>
      <c r="K28" s="42"/>
      <c r="L28" s="30"/>
      <c r="M28" s="29">
        <f t="shared" si="0"/>
        <v>0</v>
      </c>
      <c r="N28" s="28"/>
      <c r="P28" s="27"/>
    </row>
    <row r="29" spans="2:16" s="39" customFormat="1" ht="13.5" customHeight="1">
      <c r="B29" s="59" t="s">
        <v>39</v>
      </c>
      <c r="C29" s="51" t="s">
        <v>38</v>
      </c>
      <c r="D29" s="51" t="s">
        <v>37</v>
      </c>
      <c r="E29" s="51" t="s">
        <v>11</v>
      </c>
      <c r="F29" s="51" t="s">
        <v>9</v>
      </c>
      <c r="G29" s="51" t="s">
        <v>7</v>
      </c>
      <c r="H29" s="66" t="s">
        <v>5</v>
      </c>
      <c r="I29" s="54" t="s">
        <v>36</v>
      </c>
      <c r="J29" s="54" t="s">
        <v>72</v>
      </c>
      <c r="K29" s="54" t="s">
        <v>71</v>
      </c>
      <c r="L29" s="54" t="s">
        <v>34</v>
      </c>
      <c r="M29" s="54"/>
      <c r="N29" s="50" t="s">
        <v>33</v>
      </c>
      <c r="P29" s="40"/>
    </row>
    <row r="30" spans="2:16" s="39" customFormat="1" ht="13.5" customHeight="1">
      <c r="B30" s="59"/>
      <c r="C30" s="51"/>
      <c r="D30" s="51"/>
      <c r="E30" s="51"/>
      <c r="F30" s="51"/>
      <c r="G30" s="51"/>
      <c r="H30" s="67"/>
      <c r="I30" s="54"/>
      <c r="J30" s="54"/>
      <c r="K30" s="54"/>
      <c r="L30" s="41" t="s">
        <v>32</v>
      </c>
      <c r="M30" s="41" t="s">
        <v>31</v>
      </c>
      <c r="N30" s="50"/>
      <c r="P30" s="40"/>
    </row>
    <row r="31" spans="2:16" ht="27" customHeight="1">
      <c r="B31" s="36" t="s">
        <v>70</v>
      </c>
      <c r="C31" s="37" t="s">
        <v>69</v>
      </c>
      <c r="D31" s="37" t="s">
        <v>68</v>
      </c>
      <c r="E31" s="35" t="s">
        <v>15</v>
      </c>
      <c r="F31" s="33">
        <v>100</v>
      </c>
      <c r="G31" s="33" t="s">
        <v>67</v>
      </c>
      <c r="H31" s="38">
        <v>250</v>
      </c>
      <c r="I31" s="31"/>
      <c r="J31" s="42"/>
      <c r="K31" s="42"/>
      <c r="L31" s="30"/>
      <c r="M31" s="29">
        <f aca="true" t="shared" si="1" ref="M31:M42">L31*H31</f>
        <v>0</v>
      </c>
      <c r="N31" s="28"/>
      <c r="P31" s="27"/>
    </row>
    <row r="32" spans="2:16" ht="27" customHeight="1">
      <c r="B32" s="36" t="s">
        <v>66</v>
      </c>
      <c r="C32" s="37" t="s">
        <v>65</v>
      </c>
      <c r="D32" s="37" t="s">
        <v>64</v>
      </c>
      <c r="E32" s="35" t="s">
        <v>15</v>
      </c>
      <c r="F32" s="33">
        <v>50</v>
      </c>
      <c r="G32" s="33" t="s">
        <v>14</v>
      </c>
      <c r="H32" s="38">
        <v>500</v>
      </c>
      <c r="I32" s="31"/>
      <c r="J32" s="42"/>
      <c r="K32" s="42"/>
      <c r="L32" s="30"/>
      <c r="M32" s="29">
        <f t="shared" si="1"/>
        <v>0</v>
      </c>
      <c r="N32" s="28"/>
      <c r="P32" s="27"/>
    </row>
    <row r="33" spans="2:16" ht="27" customHeight="1">
      <c r="B33" s="36" t="s">
        <v>63</v>
      </c>
      <c r="C33" s="37" t="s">
        <v>62</v>
      </c>
      <c r="D33" s="37" t="s">
        <v>52</v>
      </c>
      <c r="E33" s="35" t="s">
        <v>15</v>
      </c>
      <c r="F33" s="33">
        <v>24</v>
      </c>
      <c r="G33" s="33" t="s">
        <v>14</v>
      </c>
      <c r="H33" s="38">
        <v>100</v>
      </c>
      <c r="I33" s="31"/>
      <c r="J33" s="42"/>
      <c r="K33" s="42"/>
      <c r="L33" s="30"/>
      <c r="M33" s="29">
        <f t="shared" si="1"/>
        <v>0</v>
      </c>
      <c r="N33" s="28"/>
      <c r="P33" s="27"/>
    </row>
    <row r="34" spans="2:16" ht="27" customHeight="1">
      <c r="B34" s="36" t="s">
        <v>61</v>
      </c>
      <c r="C34" s="37" t="s">
        <v>60</v>
      </c>
      <c r="D34" s="37" t="s">
        <v>59</v>
      </c>
      <c r="E34" s="35" t="s">
        <v>15</v>
      </c>
      <c r="F34" s="33">
        <v>12</v>
      </c>
      <c r="G34" s="33" t="s">
        <v>14</v>
      </c>
      <c r="H34" s="38">
        <v>200</v>
      </c>
      <c r="I34" s="31"/>
      <c r="J34" s="42"/>
      <c r="K34" s="42"/>
      <c r="L34" s="30"/>
      <c r="M34" s="29">
        <f t="shared" si="1"/>
        <v>0</v>
      </c>
      <c r="N34" s="28"/>
      <c r="P34" s="27"/>
    </row>
    <row r="35" spans="2:16" ht="27" customHeight="1">
      <c r="B35" s="36" t="s">
        <v>58</v>
      </c>
      <c r="C35" s="37" t="s">
        <v>53</v>
      </c>
      <c r="D35" s="37" t="s">
        <v>57</v>
      </c>
      <c r="E35" s="35" t="s">
        <v>15</v>
      </c>
      <c r="F35" s="33">
        <v>24</v>
      </c>
      <c r="G35" s="33" t="s">
        <v>14</v>
      </c>
      <c r="H35" s="38">
        <v>100</v>
      </c>
      <c r="I35" s="31"/>
      <c r="J35" s="42"/>
      <c r="K35" s="42"/>
      <c r="L35" s="30"/>
      <c r="M35" s="29">
        <f t="shared" si="1"/>
        <v>0</v>
      </c>
      <c r="N35" s="28"/>
      <c r="P35" s="27"/>
    </row>
    <row r="36" spans="2:16" ht="27" customHeight="1">
      <c r="B36" s="36" t="s">
        <v>56</v>
      </c>
      <c r="C36" s="37" t="s">
        <v>53</v>
      </c>
      <c r="D36" s="37" t="s">
        <v>55</v>
      </c>
      <c r="E36" s="35" t="s">
        <v>15</v>
      </c>
      <c r="F36" s="33">
        <v>24</v>
      </c>
      <c r="G36" s="33" t="s">
        <v>14</v>
      </c>
      <c r="H36" s="38">
        <v>100</v>
      </c>
      <c r="I36" s="31"/>
      <c r="J36" s="42"/>
      <c r="K36" s="42"/>
      <c r="L36" s="30"/>
      <c r="M36" s="29">
        <f t="shared" si="1"/>
        <v>0</v>
      </c>
      <c r="N36" s="28"/>
      <c r="P36" s="27"/>
    </row>
    <row r="37" spans="2:16" ht="27" customHeight="1">
      <c r="B37" s="36" t="s">
        <v>54</v>
      </c>
      <c r="C37" s="37" t="s">
        <v>53</v>
      </c>
      <c r="D37" s="37" t="s">
        <v>52</v>
      </c>
      <c r="E37" s="35" t="s">
        <v>15</v>
      </c>
      <c r="F37" s="33">
        <v>12</v>
      </c>
      <c r="G37" s="33" t="s">
        <v>14</v>
      </c>
      <c r="H37" s="38">
        <v>100</v>
      </c>
      <c r="I37" s="31"/>
      <c r="J37" s="42"/>
      <c r="K37" s="42"/>
      <c r="L37" s="30"/>
      <c r="M37" s="29">
        <f t="shared" si="1"/>
        <v>0</v>
      </c>
      <c r="N37" s="28"/>
      <c r="P37" s="27"/>
    </row>
    <row r="38" spans="2:16" ht="42" customHeight="1">
      <c r="B38" s="36" t="s">
        <v>51</v>
      </c>
      <c r="C38" s="37" t="s">
        <v>50</v>
      </c>
      <c r="D38" s="37" t="s">
        <v>40</v>
      </c>
      <c r="E38" s="35" t="s">
        <v>15</v>
      </c>
      <c r="F38" s="33">
        <v>50</v>
      </c>
      <c r="G38" s="33" t="s">
        <v>14</v>
      </c>
      <c r="H38" s="38">
        <v>150</v>
      </c>
      <c r="I38" s="31"/>
      <c r="J38" s="42"/>
      <c r="K38" s="42"/>
      <c r="L38" s="30"/>
      <c r="M38" s="29">
        <f t="shared" si="1"/>
        <v>0</v>
      </c>
      <c r="N38" s="28"/>
      <c r="P38" s="27"/>
    </row>
    <row r="39" spans="2:16" ht="33.75" customHeight="1">
      <c r="B39" s="36" t="s">
        <v>49</v>
      </c>
      <c r="C39" s="37" t="s">
        <v>48</v>
      </c>
      <c r="D39" s="37" t="s">
        <v>48</v>
      </c>
      <c r="E39" s="35" t="s">
        <v>15</v>
      </c>
      <c r="F39" s="33">
        <v>100</v>
      </c>
      <c r="G39" s="33" t="s">
        <v>14</v>
      </c>
      <c r="H39" s="38">
        <v>500</v>
      </c>
      <c r="I39" s="31"/>
      <c r="J39" s="42"/>
      <c r="K39" s="42"/>
      <c r="L39" s="30"/>
      <c r="M39" s="29">
        <f t="shared" si="1"/>
        <v>0</v>
      </c>
      <c r="N39" s="28"/>
      <c r="P39" s="27"/>
    </row>
    <row r="40" spans="2:16" ht="27" customHeight="1">
      <c r="B40" s="36" t="s">
        <v>47</v>
      </c>
      <c r="C40" s="37" t="s">
        <v>46</v>
      </c>
      <c r="D40" s="37" t="s">
        <v>46</v>
      </c>
      <c r="E40" s="35" t="s">
        <v>15</v>
      </c>
      <c r="F40" s="33">
        <v>500</v>
      </c>
      <c r="G40" s="33" t="s">
        <v>14</v>
      </c>
      <c r="H40" s="38">
        <v>3000</v>
      </c>
      <c r="I40" s="31"/>
      <c r="J40" s="42"/>
      <c r="K40" s="42"/>
      <c r="L40" s="30"/>
      <c r="M40" s="29">
        <f t="shared" si="1"/>
        <v>0</v>
      </c>
      <c r="N40" s="28"/>
      <c r="P40" s="27"/>
    </row>
    <row r="41" spans="2:16" ht="38.25" customHeight="1">
      <c r="B41" s="36" t="s">
        <v>45</v>
      </c>
      <c r="C41" s="37" t="s">
        <v>44</v>
      </c>
      <c r="D41" s="37" t="s">
        <v>43</v>
      </c>
      <c r="E41" s="35" t="s">
        <v>15</v>
      </c>
      <c r="F41" s="33">
        <v>10</v>
      </c>
      <c r="G41" s="33" t="s">
        <v>14</v>
      </c>
      <c r="H41" s="44">
        <v>100</v>
      </c>
      <c r="I41" s="31"/>
      <c r="J41" s="42"/>
      <c r="K41" s="42"/>
      <c r="L41" s="30"/>
      <c r="M41" s="29">
        <f t="shared" si="1"/>
        <v>0</v>
      </c>
      <c r="N41" s="28"/>
      <c r="P41" s="27"/>
    </row>
    <row r="42" spans="2:16" ht="38.25" customHeight="1">
      <c r="B42" s="36" t="s">
        <v>42</v>
      </c>
      <c r="C42" s="37" t="s">
        <v>41</v>
      </c>
      <c r="D42" s="37" t="s">
        <v>40</v>
      </c>
      <c r="E42" s="35" t="s">
        <v>15</v>
      </c>
      <c r="F42" s="33">
        <v>100</v>
      </c>
      <c r="G42" s="33" t="s">
        <v>14</v>
      </c>
      <c r="H42" s="43">
        <v>150</v>
      </c>
      <c r="I42" s="31"/>
      <c r="J42" s="42"/>
      <c r="K42" s="42"/>
      <c r="L42" s="30"/>
      <c r="M42" s="29">
        <f t="shared" si="1"/>
        <v>0</v>
      </c>
      <c r="N42" s="28"/>
      <c r="P42" s="27"/>
    </row>
    <row r="43" spans="2:16" s="39" customFormat="1" ht="13.5" customHeight="1">
      <c r="B43" s="59" t="s">
        <v>39</v>
      </c>
      <c r="C43" s="51" t="s">
        <v>38</v>
      </c>
      <c r="D43" s="51" t="s">
        <v>37</v>
      </c>
      <c r="E43" s="51" t="s">
        <v>11</v>
      </c>
      <c r="F43" s="51" t="s">
        <v>9</v>
      </c>
      <c r="G43" s="51" t="s">
        <v>7</v>
      </c>
      <c r="H43" s="52" t="s">
        <v>5</v>
      </c>
      <c r="I43" s="54" t="s">
        <v>36</v>
      </c>
      <c r="J43" s="55" t="s">
        <v>35</v>
      </c>
      <c r="K43" s="56"/>
      <c r="L43" s="54" t="s">
        <v>34</v>
      </c>
      <c r="M43" s="54"/>
      <c r="N43" s="50" t="s">
        <v>33</v>
      </c>
      <c r="P43" s="40"/>
    </row>
    <row r="44" spans="2:16" s="39" customFormat="1" ht="13.5" customHeight="1">
      <c r="B44" s="59"/>
      <c r="C44" s="51"/>
      <c r="D44" s="51"/>
      <c r="E44" s="51"/>
      <c r="F44" s="51"/>
      <c r="G44" s="51"/>
      <c r="H44" s="53"/>
      <c r="I44" s="54"/>
      <c r="J44" s="57"/>
      <c r="K44" s="58"/>
      <c r="L44" s="41" t="s">
        <v>32</v>
      </c>
      <c r="M44" s="41" t="s">
        <v>31</v>
      </c>
      <c r="N44" s="50"/>
      <c r="P44" s="40"/>
    </row>
    <row r="45" spans="2:16" ht="27.6">
      <c r="B45" s="36" t="s">
        <v>30</v>
      </c>
      <c r="C45" s="37" t="s">
        <v>27</v>
      </c>
      <c r="D45" s="37" t="s">
        <v>29</v>
      </c>
      <c r="E45" s="35" t="s">
        <v>15</v>
      </c>
      <c r="F45" s="33">
        <v>20</v>
      </c>
      <c r="G45" s="33" t="s">
        <v>14</v>
      </c>
      <c r="H45" s="38">
        <v>500</v>
      </c>
      <c r="I45" s="31"/>
      <c r="J45" s="64"/>
      <c r="K45" s="65"/>
      <c r="L45" s="30"/>
      <c r="M45" s="29">
        <f aca="true" t="shared" si="2" ref="M45:M50">L45*H45</f>
        <v>0</v>
      </c>
      <c r="N45" s="28"/>
      <c r="P45" s="27"/>
    </row>
    <row r="46" spans="2:16" ht="27.6">
      <c r="B46" s="36" t="s">
        <v>28</v>
      </c>
      <c r="C46" s="37" t="s">
        <v>27</v>
      </c>
      <c r="D46" s="37" t="s">
        <v>26</v>
      </c>
      <c r="E46" s="35" t="s">
        <v>15</v>
      </c>
      <c r="F46" s="33">
        <v>20</v>
      </c>
      <c r="G46" s="33" t="s">
        <v>14</v>
      </c>
      <c r="H46" s="38">
        <v>500</v>
      </c>
      <c r="I46" s="31"/>
      <c r="J46" s="64"/>
      <c r="K46" s="65"/>
      <c r="L46" s="30"/>
      <c r="M46" s="29">
        <f t="shared" si="2"/>
        <v>0</v>
      </c>
      <c r="N46" s="28"/>
      <c r="P46" s="27"/>
    </row>
    <row r="47" spans="2:16" ht="27.6">
      <c r="B47" s="36" t="s">
        <v>25</v>
      </c>
      <c r="C47" s="37" t="s">
        <v>22</v>
      </c>
      <c r="D47" s="37" t="s">
        <v>24</v>
      </c>
      <c r="E47" s="35" t="s">
        <v>15</v>
      </c>
      <c r="F47" s="33">
        <v>20</v>
      </c>
      <c r="G47" s="33" t="s">
        <v>14</v>
      </c>
      <c r="H47" s="38">
        <v>500</v>
      </c>
      <c r="I47" s="31"/>
      <c r="J47" s="64"/>
      <c r="K47" s="65"/>
      <c r="L47" s="30"/>
      <c r="M47" s="29">
        <f t="shared" si="2"/>
        <v>0</v>
      </c>
      <c r="N47" s="28"/>
      <c r="P47" s="27"/>
    </row>
    <row r="48" spans="2:16" ht="27.6">
      <c r="B48" s="36" t="s">
        <v>23</v>
      </c>
      <c r="C48" s="37" t="s">
        <v>22</v>
      </c>
      <c r="D48" s="37" t="s">
        <v>21</v>
      </c>
      <c r="E48" s="35" t="s">
        <v>15</v>
      </c>
      <c r="F48" s="33">
        <v>20</v>
      </c>
      <c r="G48" s="33" t="s">
        <v>14</v>
      </c>
      <c r="H48" s="38">
        <v>500</v>
      </c>
      <c r="I48" s="31"/>
      <c r="J48" s="64"/>
      <c r="K48" s="65"/>
      <c r="L48" s="30"/>
      <c r="M48" s="29">
        <f t="shared" si="2"/>
        <v>0</v>
      </c>
      <c r="N48" s="28"/>
      <c r="P48" s="27"/>
    </row>
    <row r="49" spans="2:16" ht="27" customHeight="1">
      <c r="B49" s="36" t="s">
        <v>20</v>
      </c>
      <c r="C49" s="34" t="s">
        <v>19</v>
      </c>
      <c r="D49" s="34" t="s">
        <v>18</v>
      </c>
      <c r="E49" s="35" t="s">
        <v>15</v>
      </c>
      <c r="F49" s="37">
        <v>50</v>
      </c>
      <c r="G49" s="33" t="s">
        <v>14</v>
      </c>
      <c r="H49" s="32">
        <v>1000</v>
      </c>
      <c r="I49" s="31"/>
      <c r="J49" s="64"/>
      <c r="K49" s="65"/>
      <c r="L49" s="30"/>
      <c r="M49" s="29">
        <f t="shared" si="2"/>
        <v>0</v>
      </c>
      <c r="N49" s="28"/>
      <c r="P49" s="27"/>
    </row>
    <row r="50" spans="2:16" ht="27" customHeight="1" thickBot="1">
      <c r="B50" s="36" t="s">
        <v>17</v>
      </c>
      <c r="C50" s="34" t="s">
        <v>16</v>
      </c>
      <c r="D50" s="34" t="s">
        <v>16</v>
      </c>
      <c r="E50" s="35" t="s">
        <v>15</v>
      </c>
      <c r="F50" s="34">
        <v>100</v>
      </c>
      <c r="G50" s="33" t="s">
        <v>14</v>
      </c>
      <c r="H50" s="32">
        <v>1000</v>
      </c>
      <c r="I50" s="31"/>
      <c r="J50" s="64"/>
      <c r="K50" s="65"/>
      <c r="L50" s="30"/>
      <c r="M50" s="29">
        <f t="shared" si="2"/>
        <v>0</v>
      </c>
      <c r="N50" s="28"/>
      <c r="P50" s="27"/>
    </row>
    <row r="51" spans="2:14" ht="16.5" customHeight="1" thickBot="1">
      <c r="B51" s="60" t="s">
        <v>123</v>
      </c>
      <c r="C51" s="61"/>
      <c r="D51" s="61"/>
      <c r="E51" s="61"/>
      <c r="F51" s="61"/>
      <c r="G51" s="61"/>
      <c r="H51" s="61"/>
      <c r="I51" s="61"/>
      <c r="J51" s="61"/>
      <c r="K51" s="61"/>
      <c r="L51" s="26"/>
      <c r="M51" s="62">
        <f>SUM(M45:M48,M31:M40,M41,M20:M28,M49:M50)</f>
        <v>0</v>
      </c>
      <c r="N51" s="63"/>
    </row>
    <row r="52" spans="2:14" ht="6.75" customHeight="1">
      <c r="B52" s="2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2"/>
    </row>
    <row r="53" spans="2:15" ht="15" customHeight="1">
      <c r="B53" s="47" t="s">
        <v>13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  <c r="O53" s="25"/>
    </row>
    <row r="54" spans="2:15" ht="15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25"/>
    </row>
    <row r="55" spans="2:14" ht="6.75" customHeight="1" thickBot="1"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2"/>
    </row>
    <row r="56" spans="2:14" s="3" customFormat="1" ht="13.8">
      <c r="B56" s="21" t="s">
        <v>12</v>
      </c>
      <c r="C56" s="2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8"/>
    </row>
    <row r="57" spans="2:14" s="3" customFormat="1" ht="13.8">
      <c r="B57" s="17"/>
      <c r="C57" s="16" t="s">
        <v>11</v>
      </c>
      <c r="D57" s="15" t="s">
        <v>10</v>
      </c>
      <c r="E57" s="15"/>
      <c r="F57" s="15"/>
      <c r="G57" s="15"/>
      <c r="H57" s="15"/>
      <c r="I57" s="15"/>
      <c r="J57" s="15"/>
      <c r="K57" s="15"/>
      <c r="L57" s="15"/>
      <c r="M57" s="15"/>
      <c r="N57" s="14"/>
    </row>
    <row r="58" spans="2:14" s="3" customFormat="1" ht="13.8">
      <c r="B58" s="17"/>
      <c r="C58" s="16" t="s">
        <v>9</v>
      </c>
      <c r="D58" s="15" t="s">
        <v>8</v>
      </c>
      <c r="E58" s="15"/>
      <c r="F58" s="15"/>
      <c r="G58" s="15"/>
      <c r="H58" s="15"/>
      <c r="I58" s="15"/>
      <c r="J58" s="15"/>
      <c r="K58" s="15"/>
      <c r="L58" s="15"/>
      <c r="M58" s="15"/>
      <c r="N58" s="14"/>
    </row>
    <row r="59" spans="2:14" s="3" customFormat="1" ht="13.8">
      <c r="B59" s="17"/>
      <c r="C59" s="12" t="s">
        <v>7</v>
      </c>
      <c r="D59" s="10" t="s">
        <v>6</v>
      </c>
      <c r="E59" s="15"/>
      <c r="F59" s="11"/>
      <c r="G59" s="15"/>
      <c r="H59" s="15"/>
      <c r="I59" s="15"/>
      <c r="J59" s="15"/>
      <c r="K59" s="15"/>
      <c r="L59" s="15"/>
      <c r="M59" s="15"/>
      <c r="N59" s="14"/>
    </row>
    <row r="60" spans="2:14" s="3" customFormat="1" ht="13.8">
      <c r="B60" s="17"/>
      <c r="C60" s="16" t="s">
        <v>5</v>
      </c>
      <c r="D60" s="15" t="s">
        <v>4</v>
      </c>
      <c r="E60" s="15"/>
      <c r="F60" s="15"/>
      <c r="G60" s="15"/>
      <c r="H60" s="15"/>
      <c r="I60" s="15"/>
      <c r="J60" s="15"/>
      <c r="K60" s="15"/>
      <c r="L60" s="15"/>
      <c r="M60" s="15"/>
      <c r="N60" s="14"/>
    </row>
    <row r="61" spans="2:14" s="3" customFormat="1" ht="13.8">
      <c r="B61" s="13"/>
      <c r="C61" s="12" t="s">
        <v>3</v>
      </c>
      <c r="D61" s="10" t="s">
        <v>2</v>
      </c>
      <c r="E61" s="11"/>
      <c r="F61" s="10"/>
      <c r="G61" s="10"/>
      <c r="H61" s="10"/>
      <c r="I61" s="10"/>
      <c r="J61" s="10"/>
      <c r="K61" s="10"/>
      <c r="L61" s="10"/>
      <c r="M61" s="10"/>
      <c r="N61" s="9"/>
    </row>
    <row r="62" spans="2:14" s="3" customFormat="1" ht="15" thickBot="1">
      <c r="B62" s="8"/>
      <c r="C62" s="7" t="s">
        <v>1</v>
      </c>
      <c r="D62" s="6" t="s">
        <v>0</v>
      </c>
      <c r="E62" s="6"/>
      <c r="F62" s="6"/>
      <c r="G62" s="6"/>
      <c r="H62" s="6"/>
      <c r="I62" s="6"/>
      <c r="J62" s="6"/>
      <c r="K62" s="6"/>
      <c r="L62" s="6"/>
      <c r="M62" s="6"/>
      <c r="N62" s="5"/>
    </row>
    <row r="65" spans="2:14" s="3" customFormat="1" ht="13.8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s="3" customFormat="1" ht="13.8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s="3" customFormat="1" ht="13.8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s="3" customFormat="1" ht="13.8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</sheetData>
  <protectedRanges>
    <protectedRange sqref="I20:L28 I49:L50 N45:N50 I31:L42 I45:L45 I46:I48 L46:L48 J46:K47 N20:N28 N31:N42" name="Oblast1"/>
    <protectedRange sqref="J48:K48" name="Oblast1_1"/>
  </protectedRanges>
  <mergeCells count="80">
    <mergeCell ref="B11:N11"/>
    <mergeCell ref="B12:C12"/>
    <mergeCell ref="D12:I12"/>
    <mergeCell ref="B2:N2"/>
    <mergeCell ref="B3:N3"/>
    <mergeCell ref="B4:N4"/>
    <mergeCell ref="B5:N5"/>
    <mergeCell ref="B6:N6"/>
    <mergeCell ref="B7:C7"/>
    <mergeCell ref="D7:N7"/>
    <mergeCell ref="B10:C10"/>
    <mergeCell ref="D10:E10"/>
    <mergeCell ref="F10:G10"/>
    <mergeCell ref="H10:I10"/>
    <mergeCell ref="J10:K10"/>
    <mergeCell ref="L10:N10"/>
    <mergeCell ref="B8:C8"/>
    <mergeCell ref="L8:N8"/>
    <mergeCell ref="B9:C9"/>
    <mergeCell ref="D9:N9"/>
    <mergeCell ref="D8:I8"/>
    <mergeCell ref="J8:K8"/>
    <mergeCell ref="J12:K12"/>
    <mergeCell ref="L12:N12"/>
    <mergeCell ref="B14:C14"/>
    <mergeCell ref="D14:N14"/>
    <mergeCell ref="B15:C15"/>
    <mergeCell ref="D15:N15"/>
    <mergeCell ref="B13:C13"/>
    <mergeCell ref="D13:N13"/>
    <mergeCell ref="B18:B19"/>
    <mergeCell ref="C18:C19"/>
    <mergeCell ref="D18:D19"/>
    <mergeCell ref="E18:E19"/>
    <mergeCell ref="F18:F19"/>
    <mergeCell ref="B16:C16"/>
    <mergeCell ref="D16:I16"/>
    <mergeCell ref="J16:K16"/>
    <mergeCell ref="L16:N16"/>
    <mergeCell ref="B17:N17"/>
    <mergeCell ref="N18:N19"/>
    <mergeCell ref="B29:B30"/>
    <mergeCell ref="C29:C30"/>
    <mergeCell ref="D29:D30"/>
    <mergeCell ref="E29:E30"/>
    <mergeCell ref="F29:F30"/>
    <mergeCell ref="N29:N30"/>
    <mergeCell ref="G29:G30"/>
    <mergeCell ref="H29:H30"/>
    <mergeCell ref="I29:I30"/>
    <mergeCell ref="G18:G19"/>
    <mergeCell ref="H18:H19"/>
    <mergeCell ref="I18:I19"/>
    <mergeCell ref="J18:J19"/>
    <mergeCell ref="K18:K19"/>
    <mergeCell ref="L18:M18"/>
    <mergeCell ref="J29:J30"/>
    <mergeCell ref="K29:K30"/>
    <mergeCell ref="L29:M29"/>
    <mergeCell ref="B51:F51"/>
    <mergeCell ref="G51:K51"/>
    <mergeCell ref="M51:N51"/>
    <mergeCell ref="E43:E44"/>
    <mergeCell ref="F43:F44"/>
    <mergeCell ref="J50:K50"/>
    <mergeCell ref="J45:K45"/>
    <mergeCell ref="J46:K46"/>
    <mergeCell ref="J47:K47"/>
    <mergeCell ref="J48:K48"/>
    <mergeCell ref="J49:K49"/>
    <mergeCell ref="B53:N54"/>
    <mergeCell ref="N43:N44"/>
    <mergeCell ref="G43:G44"/>
    <mergeCell ref="H43:H44"/>
    <mergeCell ref="I43:I44"/>
    <mergeCell ref="J43:K44"/>
    <mergeCell ref="L43:M43"/>
    <mergeCell ref="B43:B44"/>
    <mergeCell ref="C43:C44"/>
    <mergeCell ref="D43:D44"/>
  </mergeCells>
  <dataValidations count="3">
    <dataValidation type="textLength" operator="greaterThan" allowBlank="1" showInputMessage="1" showErrorMessage="1" sqref="I20:I28 I45:I50 I31:I42">
      <formula1>1</formula1>
    </dataValidation>
    <dataValidation type="decimal" operator="greaterThan" allowBlank="1" showInputMessage="1" showErrorMessage="1" sqref="J31:J42 L31:L42 L20:L28 J45:J50 J20:J28 L45:L50">
      <formula1>0</formula1>
    </dataValidation>
    <dataValidation type="whole" operator="greaterThan" allowBlank="1" showInputMessage="1" showErrorMessage="1" sqref="K20:K28 K31:K42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54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Komašková</dc:creator>
  <cp:keywords/>
  <dc:description/>
  <cp:lastModifiedBy>CNPK</cp:lastModifiedBy>
  <dcterms:created xsi:type="dcterms:W3CDTF">2023-03-15T23:54:55Z</dcterms:created>
  <dcterms:modified xsi:type="dcterms:W3CDTF">2023-06-21T15:06:22Z</dcterms:modified>
  <cp:category/>
  <cp:version/>
  <cp:contentType/>
  <cp:contentStatus/>
</cp:coreProperties>
</file>