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9390" yWindow="75" windowWidth="17280" windowHeight="15270" activeTab="0"/>
  </bookViews>
  <sheets>
    <sheet name="VZ" sheetId="17" r:id="rId1"/>
  </sheets>
  <definedNames>
    <definedName name="_xlnm.Print_Area" localSheetId="0">'VZ'!$A$1:$G$32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<sst xmlns="http://schemas.openxmlformats.org/spreadsheetml/2006/main" count="60" uniqueCount="46">
  <si>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</si>
  <si>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</si>
  <si>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</si>
  <si>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</si>
  <si>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</si>
  <si>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</si>
  <si>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</si>
  <si>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</si>
  <si>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</si>
  <si>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</si>
  <si>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</si>
  <si>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</si>
  <si>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</si>
  <si>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dodávky</t>
  </si>
  <si>
    <t>KRYCÍ LIST</t>
  </si>
  <si>
    <t>DOPLNIT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</si>
  <si>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</si>
  <si>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</si>
  <si>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</si>
  <si>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</si>
  <si>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</si>
  <si>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</si>
  <si>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</si>
  <si>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LVZ)</t>
  </si>
  <si>
    <t>Hlavní zadavatel:</t>
  </si>
  <si>
    <t>Stodská nemocnice, a.s.</t>
  </si>
  <si>
    <t>Hradecká 600, 333 01 Stod</t>
  </si>
  <si>
    <t>Zadavatel 2:</t>
  </si>
  <si>
    <t>MUDr. Petr Hubáček, MBA, LL.M., předseda představenstva
Mgr. Daniel Hajšman, člen představenstva</t>
  </si>
  <si>
    <t>Nemocnice následné péče LDN Horažďovice, s.r.o.</t>
  </si>
  <si>
    <t xml:space="preserve">Předpokládaný počet  reportovovaných testů za 12 měsíců </t>
  </si>
  <si>
    <t>Výše DPH v %</t>
  </si>
  <si>
    <t>DODÁVKA DIAGNOSTICKÝCH REAGENCIÍ VČ. VÝPŮJČKY ANALYZÁTORU NA GLYKOVANÝ HEMOGLOBIN
 PRO NNP HORAŽĎOVICE A STODSKOU NEMOCNICI A.S.</t>
  </si>
  <si>
    <t xml:space="preserve">Celková cena včetně DPH za za 72 měsíců plnění </t>
  </si>
  <si>
    <t xml:space="preserve">Předpokládaný počet reportovovaných testů  za 72 měsíců </t>
  </si>
  <si>
    <t>VZMR</t>
  </si>
  <si>
    <t>poptávkové</t>
  </si>
  <si>
    <t>Blatenská 314, Horažďovice, 341 01</t>
  </si>
  <si>
    <t>Ing. Martin Grolmus - předseda rady jednatelů, 
Ing. Ondřej Provalil, MBA - místopředseda rady jednatelů</t>
  </si>
  <si>
    <t>1900</t>
  </si>
  <si>
    <t xml:space="preserve"> - zajistím dodávku spotřebního materiálu po dobu 72 měsíců od výpůjčky přístroje</t>
  </si>
  <si>
    <t xml:space="preserve"> - přijímám zadávací, technické, administrativní obchodní a platební podmínky ve výše uvedené veřejné zakázce, včetně návrhů kupních smluv uveřejněných na profilu zadavatele: https://ezak.cnpk.cz/contract_display_10355.html </t>
  </si>
  <si>
    <t xml:space="preserve">Název </t>
  </si>
  <si>
    <t xml:space="preserve">Celková cena bez DPH za 72 měsíců plnění 
</t>
  </si>
  <si>
    <t>CELKOVÁ NABÍDKOVÁ CENA ZA 72 MĚSÍCŮ (hodnotící kritérium)</t>
  </si>
  <si>
    <r>
      <t xml:space="preserve">Jednotková cena v Kč bez DPH </t>
    </r>
    <r>
      <rPr>
        <b/>
        <sz val="10"/>
        <rFont val="Calibri"/>
        <family val="2"/>
        <scheme val="minor"/>
      </rPr>
      <t xml:space="preserve">(tj. cena stanovená za 1 reportovovaný test)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</si>
</sst>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</cellStyleXfs>
  <cellXfs count="84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164" fontId="7" fillId="0" borderId="2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vertical="top"/>
    </xf>
    <xf numFmtId="0" fontId="0" fillId="2" borderId="2" xfId="0" applyFill="1" applyBorder="1" applyAlignment="1">
      <alignment horizontal="left" vertical="center"/>
    </xf>
    <xf numFmtId="0" fontId="3" fillId="2" borderId="5" xfId="0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9" fontId="7" fillId="0" borderId="2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 wrapText="1"/>
    </xf>
    <xf numFmtId="164" fontId="12" fillId="2" borderId="9" xfId="0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164" fontId="15" fillId="2" borderId="9" xfId="0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49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164" fontId="8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164" fontId="3" fillId="0" borderId="13" xfId="0" applyNumberFormat="1" applyFont="1" applyBorder="1" applyAlignment="1">
      <alignment vertical="center"/>
    </xf>
    <xf numFmtId="0" fontId="8" fillId="3" borderId="3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49" fontId="0" fillId="0" borderId="24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5" xfId="0" applyNumberFormat="1" applyBorder="1" applyAlignment="1">
      <alignment horizontal="left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49" fontId="0" fillId="0" borderId="29" xfId="0" applyNumberFormat="1" applyBorder="1" applyAlignment="1">
      <alignment horizontal="left" vertical="center"/>
    </xf>
    <xf numFmtId="49" fontId="0" fillId="0" borderId="30" xfId="0" applyNumberFormat="1" applyBorder="1" applyAlignment="1">
      <alignment horizontal="left" vertical="center"/>
    </xf>
    <xf numFmtId="49" fontId="0" fillId="0" borderId="31" xfId="0" applyNumberFormat="1" applyBorder="1" applyAlignment="1">
      <alignment horizontal="left" vertical="center"/>
    </xf>
    <xf numFmtId="49" fontId="0" fillId="0" borderId="24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5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 1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zoomScale="130" zoomScaleNormal="130" workbookViewId="0" topLeftCell="A1">
      <selection activeCell="A1" sqref="A1:G1"/>
    </sheetView>
  </sheetViews>
  <sheetFormatPr defaultColWidth="9.140625" defaultRowHeight="15"/>
  <cols>
    <col min="1" max="1" width="25.421875" style="0" customWidth="1"/>
    <col min="2" max="2" width="20.8515625" style="0" customWidth="1"/>
    <col min="3" max="3" width="9.140625" style="0" customWidth="1"/>
    <col min="4" max="4" width="17.7109375" style="0" customWidth="1"/>
    <col min="5" max="5" width="16.57421875" style="0" customWidth="1"/>
    <col min="6" max="6" width="19.28125" style="0" customWidth="1"/>
    <col min="7" max="7" width="18.7109375" style="0" customWidth="1"/>
  </cols>
  <sheetData>
    <row r="1" spans="1:7" ht="28.5" customHeight="1" thickBot="1">
      <c r="A1" s="48" t="s">
        <v>14</v>
      </c>
      <c r="B1" s="49"/>
      <c r="C1" s="49"/>
      <c r="D1" s="49"/>
      <c r="E1" s="49"/>
      <c r="F1" s="49"/>
      <c r="G1" s="50"/>
    </row>
    <row r="2" spans="1:7" ht="27.75" customHeight="1" thickBot="1">
      <c r="A2" s="56" t="s">
        <v>8</v>
      </c>
      <c r="B2" s="57"/>
      <c r="C2" s="57"/>
      <c r="D2" s="57"/>
      <c r="E2" s="57"/>
      <c r="F2" s="57"/>
      <c r="G2" s="58"/>
    </row>
    <row r="3" spans="1:7" ht="30.95" customHeight="1" thickBot="1">
      <c r="A3" s="73" t="s">
        <v>32</v>
      </c>
      <c r="B3" s="74"/>
      <c r="C3" s="74"/>
      <c r="D3" s="74"/>
      <c r="E3" s="74"/>
      <c r="F3" s="74"/>
      <c r="G3" s="75"/>
    </row>
    <row r="4" spans="1:7" ht="15">
      <c r="A4" s="10" t="s">
        <v>24</v>
      </c>
      <c r="B4" s="70" t="s">
        <v>29</v>
      </c>
      <c r="C4" s="71"/>
      <c r="D4" s="71"/>
      <c r="E4" s="71"/>
      <c r="F4" s="71"/>
      <c r="G4" s="72"/>
    </row>
    <row r="5" spans="1:7" ht="15">
      <c r="A5" s="1" t="s">
        <v>0</v>
      </c>
      <c r="B5" s="45" t="s">
        <v>37</v>
      </c>
      <c r="C5" s="45"/>
      <c r="D5" s="45"/>
      <c r="E5" s="9" t="s">
        <v>1</v>
      </c>
      <c r="F5" s="61">
        <v>26360870</v>
      </c>
      <c r="G5" s="62"/>
    </row>
    <row r="6" spans="1:7" ht="30.75" customHeight="1">
      <c r="A6" s="1" t="s">
        <v>2</v>
      </c>
      <c r="B6" s="42" t="s">
        <v>38</v>
      </c>
      <c r="C6" s="42"/>
      <c r="D6" s="42"/>
      <c r="E6" s="42"/>
      <c r="F6" s="42"/>
      <c r="G6" s="43"/>
    </row>
    <row r="7" spans="1:7" ht="21" customHeight="1">
      <c r="A7" s="3" t="s">
        <v>27</v>
      </c>
      <c r="B7" s="44" t="s">
        <v>25</v>
      </c>
      <c r="C7" s="42"/>
      <c r="D7" s="42"/>
      <c r="E7" s="42"/>
      <c r="F7" s="42"/>
      <c r="G7" s="43"/>
    </row>
    <row r="8" spans="1:7" ht="15">
      <c r="A8" s="1" t="s">
        <v>0</v>
      </c>
      <c r="B8" s="45" t="s">
        <v>26</v>
      </c>
      <c r="C8" s="45"/>
      <c r="D8" s="45"/>
      <c r="E8" s="9" t="s">
        <v>1</v>
      </c>
      <c r="F8" s="61">
        <v>26361086</v>
      </c>
      <c r="G8" s="62"/>
    </row>
    <row r="9" spans="1:7" ht="30.75" customHeight="1">
      <c r="A9" s="1" t="s">
        <v>2</v>
      </c>
      <c r="B9" s="42" t="s">
        <v>28</v>
      </c>
      <c r="C9" s="42"/>
      <c r="D9" s="42"/>
      <c r="E9" s="42"/>
      <c r="F9" s="42"/>
      <c r="G9" s="43"/>
    </row>
    <row r="10" spans="1:7" ht="15.75" thickBot="1">
      <c r="A10" s="4" t="s">
        <v>3</v>
      </c>
      <c r="B10" s="11" t="s">
        <v>13</v>
      </c>
      <c r="C10" s="14" t="s">
        <v>4</v>
      </c>
      <c r="D10" s="12" t="s">
        <v>35</v>
      </c>
      <c r="E10" s="14" t="s">
        <v>5</v>
      </c>
      <c r="F10" s="46" t="s">
        <v>36</v>
      </c>
      <c r="G10" s="47"/>
    </row>
    <row r="11" spans="1:7" ht="15.75" thickBot="1">
      <c r="A11" s="39" t="s">
        <v>9</v>
      </c>
      <c r="B11" s="40"/>
      <c r="C11" s="40"/>
      <c r="D11" s="40"/>
      <c r="E11" s="40"/>
      <c r="F11" s="40"/>
      <c r="G11" s="41"/>
    </row>
    <row r="12" spans="1:7" ht="37.5" customHeight="1">
      <c r="A12" s="27" t="s">
        <v>6</v>
      </c>
      <c r="B12" s="67" t="s">
        <v>15</v>
      </c>
      <c r="C12" s="68"/>
      <c r="D12" s="68"/>
      <c r="E12" s="68"/>
      <c r="F12" s="68"/>
      <c r="G12" s="69"/>
    </row>
    <row r="13" spans="1:7" ht="15" customHeight="1">
      <c r="A13" s="15" t="s">
        <v>0</v>
      </c>
      <c r="B13" s="59" t="s">
        <v>15</v>
      </c>
      <c r="C13" s="60"/>
      <c r="D13" s="60"/>
      <c r="E13" s="2" t="s">
        <v>1</v>
      </c>
      <c r="F13" s="37" t="s">
        <v>15</v>
      </c>
      <c r="G13" s="38"/>
    </row>
    <row r="14" spans="1:7" ht="15.75" customHeight="1">
      <c r="A14" s="15" t="s">
        <v>2</v>
      </c>
      <c r="B14" s="64" t="s">
        <v>15</v>
      </c>
      <c r="C14" s="65"/>
      <c r="D14" s="65"/>
      <c r="E14" s="65"/>
      <c r="F14" s="65"/>
      <c r="G14" s="66"/>
    </row>
    <row r="15" spans="1:7" ht="15">
      <c r="A15" s="15" t="s">
        <v>7</v>
      </c>
      <c r="B15" s="64" t="s">
        <v>15</v>
      </c>
      <c r="C15" s="65"/>
      <c r="D15" s="65"/>
      <c r="E15" s="65"/>
      <c r="F15" s="65"/>
      <c r="G15" s="66"/>
    </row>
    <row r="16" spans="1:7" ht="15.75" thickBot="1">
      <c r="A16" s="16" t="s">
        <v>11</v>
      </c>
      <c r="B16" s="51" t="s">
        <v>15</v>
      </c>
      <c r="C16" s="52"/>
      <c r="D16" s="5" t="s">
        <v>12</v>
      </c>
      <c r="E16" s="52" t="s">
        <v>15</v>
      </c>
      <c r="F16" s="52"/>
      <c r="G16" s="63"/>
    </row>
    <row r="17" spans="1:11" s="7" customFormat="1" ht="51">
      <c r="A17" s="19" t="s">
        <v>42</v>
      </c>
      <c r="B17" s="20" t="s">
        <v>45</v>
      </c>
      <c r="C17" s="21" t="s">
        <v>31</v>
      </c>
      <c r="D17" s="22" t="s">
        <v>30</v>
      </c>
      <c r="E17" s="23" t="s">
        <v>34</v>
      </c>
      <c r="F17" s="24" t="s">
        <v>43</v>
      </c>
      <c r="G17" s="25" t="s">
        <v>33</v>
      </c>
      <c r="K17" s="8"/>
    </row>
    <row r="18" spans="1:7" ht="39.6" customHeight="1">
      <c r="A18" s="33" t="s">
        <v>29</v>
      </c>
      <c r="B18" s="6">
        <v>0</v>
      </c>
      <c r="C18" s="17">
        <v>0</v>
      </c>
      <c r="D18" s="28" t="s">
        <v>39</v>
      </c>
      <c r="E18" s="29">
        <v>11400</v>
      </c>
      <c r="F18" s="30">
        <f>B18*E18</f>
        <v>0</v>
      </c>
      <c r="G18" s="26">
        <f>(B18+(B18*C18))*E18</f>
        <v>0</v>
      </c>
    </row>
    <row r="19" spans="1:7" ht="39.6" customHeight="1">
      <c r="A19" s="33" t="s">
        <v>25</v>
      </c>
      <c r="B19" s="6">
        <v>0</v>
      </c>
      <c r="C19" s="17">
        <v>0</v>
      </c>
      <c r="D19" s="31">
        <v>3600</v>
      </c>
      <c r="E19" s="29">
        <v>21600</v>
      </c>
      <c r="F19" s="30">
        <f>B19*E19</f>
        <v>0</v>
      </c>
      <c r="G19" s="26">
        <f>(B19+(B19*C19))*E19</f>
        <v>0</v>
      </c>
    </row>
    <row r="20" spans="1:7" ht="39.6" customHeight="1" thickBot="1">
      <c r="A20" s="35" t="s">
        <v>44</v>
      </c>
      <c r="B20" s="36"/>
      <c r="C20" s="36"/>
      <c r="D20" s="36"/>
      <c r="E20" s="36"/>
      <c r="F20" s="32">
        <f>SUM(F18:F19)</f>
        <v>0</v>
      </c>
      <c r="G20" s="34">
        <f>SUM(G18:G19)</f>
        <v>0</v>
      </c>
    </row>
    <row r="21" spans="1:7" ht="15.75" thickBot="1">
      <c r="A21" s="39" t="s">
        <v>10</v>
      </c>
      <c r="B21" s="40"/>
      <c r="C21" s="40"/>
      <c r="D21" s="40"/>
      <c r="E21" s="40"/>
      <c r="F21" s="40"/>
      <c r="G21" s="41"/>
    </row>
    <row r="22" spans="1:7" ht="15">
      <c r="A22" s="77" t="s">
        <v>16</v>
      </c>
      <c r="B22" s="78"/>
      <c r="C22" s="78"/>
      <c r="D22" s="78"/>
      <c r="E22" s="78"/>
      <c r="F22" s="78"/>
      <c r="G22" s="79"/>
    </row>
    <row r="23" spans="1:7" ht="15">
      <c r="A23" s="80" t="s">
        <v>19</v>
      </c>
      <c r="B23" s="81"/>
      <c r="C23" s="81"/>
      <c r="D23" s="81"/>
      <c r="E23" s="81"/>
      <c r="F23" s="81"/>
      <c r="G23" s="82"/>
    </row>
    <row r="24" spans="1:7" ht="34.5" customHeight="1">
      <c r="A24" s="53" t="s">
        <v>20</v>
      </c>
      <c r="B24" s="54"/>
      <c r="C24" s="54"/>
      <c r="D24" s="54"/>
      <c r="E24" s="54"/>
      <c r="F24" s="54"/>
      <c r="G24" s="55"/>
    </row>
    <row r="25" spans="1:7" ht="30" customHeight="1">
      <c r="A25" s="53" t="s">
        <v>21</v>
      </c>
      <c r="B25" s="54"/>
      <c r="C25" s="54"/>
      <c r="D25" s="54"/>
      <c r="E25" s="54"/>
      <c r="F25" s="54"/>
      <c r="G25" s="55"/>
    </row>
    <row r="26" spans="1:7" ht="30" customHeight="1">
      <c r="A26" s="53" t="s">
        <v>40</v>
      </c>
      <c r="B26" s="54"/>
      <c r="C26" s="54"/>
      <c r="D26" s="54"/>
      <c r="E26" s="54"/>
      <c r="F26" s="54"/>
      <c r="G26" s="55"/>
    </row>
    <row r="27" spans="1:7" ht="58.5" customHeight="1">
      <c r="A27" s="53" t="s">
        <v>22</v>
      </c>
      <c r="B27" s="54"/>
      <c r="C27" s="54"/>
      <c r="D27" s="54"/>
      <c r="E27" s="54"/>
      <c r="F27" s="54"/>
      <c r="G27" s="55"/>
    </row>
    <row r="28" spans="1:7" ht="103.9" customHeight="1">
      <c r="A28" s="53" t="s">
        <v>23</v>
      </c>
      <c r="B28" s="54"/>
      <c r="C28" s="54"/>
      <c r="D28" s="54"/>
      <c r="E28" s="54"/>
      <c r="F28" s="54"/>
      <c r="G28" s="55"/>
    </row>
    <row r="29" spans="1:7" ht="48" customHeight="1">
      <c r="A29" s="53" t="s">
        <v>41</v>
      </c>
      <c r="B29" s="54"/>
      <c r="C29" s="54"/>
      <c r="D29" s="54"/>
      <c r="E29" s="54"/>
      <c r="F29" s="54"/>
      <c r="G29" s="55"/>
    </row>
    <row r="30" spans="1:7" ht="39" customHeight="1" thickBot="1">
      <c r="A30" s="18" t="s">
        <v>17</v>
      </c>
      <c r="B30" s="76"/>
      <c r="C30" s="76"/>
      <c r="D30" s="13" t="s">
        <v>18</v>
      </c>
      <c r="E30" s="76"/>
      <c r="F30" s="76"/>
      <c r="G30" s="83"/>
    </row>
  </sheetData>
  <mergeCells count="32">
    <mergeCell ref="B30:C30"/>
    <mergeCell ref="A21:G21"/>
    <mergeCell ref="A22:G22"/>
    <mergeCell ref="A23:G23"/>
    <mergeCell ref="A27:G27"/>
    <mergeCell ref="A28:G28"/>
    <mergeCell ref="A29:G29"/>
    <mergeCell ref="E30:G30"/>
    <mergeCell ref="A26:G26"/>
    <mergeCell ref="A24:G24"/>
    <mergeCell ref="A25:G25"/>
    <mergeCell ref="A2:G2"/>
    <mergeCell ref="B13:D13"/>
    <mergeCell ref="F8:G8"/>
    <mergeCell ref="E16:G16"/>
    <mergeCell ref="B15:G15"/>
    <mergeCell ref="B14:G14"/>
    <mergeCell ref="B12:G12"/>
    <mergeCell ref="B5:D5"/>
    <mergeCell ref="F5:G5"/>
    <mergeCell ref="B4:G4"/>
    <mergeCell ref="A3:G3"/>
    <mergeCell ref="B6:G6"/>
    <mergeCell ref="B8:D8"/>
    <mergeCell ref="F10:G10"/>
    <mergeCell ref="A1:G1"/>
    <mergeCell ref="B16:C16"/>
    <mergeCell ref="A20:E20"/>
    <mergeCell ref="F13:G13"/>
    <mergeCell ref="A11:G11"/>
    <mergeCell ref="B9:G9"/>
    <mergeCell ref="B7:G7"/>
  </mergeCells>
  <printOptions/>
  <pageMargins left="0.25" right="0.25" top="0.75" bottom="0.75" header="0.3" footer="0.3"/>
  <pageSetup fitToHeight="0" fitToWidth="1" horizontalDpi="600" verticalDpi="600" orientation="portrait" paperSize="9" scale="7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2" ma:contentTypeDescription="Vytvoří nový dokument" ma:contentTypeScope="" ma:versionID="c7cfb81c22926122be67f30e6f93486f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f790c0cb7b21bdef85050965fbe094ba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Props1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1E160C-D532-4ED3-95CC-DC98E1280D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54EE9A-C3F8-4078-8AE0-4BB923B20F9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0e826404-5231-41da-bc98-8397ba8107c8"/>
    <ds:schemaRef ds:uri="d5978bbf-7a32-4d44-a522-db5e1c0c70d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Renata Janoušková</cp:lastModifiedBy>
  <cp:lastPrinted>2023-03-22T07:04:58Z</cp:lastPrinted>
  <dcterms:created xsi:type="dcterms:W3CDTF">2020-05-29T09:51:51Z</dcterms:created>
  <dcterms:modified xsi:type="dcterms:W3CDTF">2023-03-27T06:21:52Z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  <property fmtid="{D5CDD505-2E9C-101B-9397-08002B2CF9AE}" pid="3" name="MediaServiceImageTags">
    <vt:lpwstr/>
  </property>
</Properties>
</file>